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ЭтаКнига" defaultThemeVersion="124226"/>
  <bookViews>
    <workbookView xWindow="105" yWindow="1200" windowWidth="19320" windowHeight="8970"/>
  </bookViews>
  <sheets>
    <sheet name="Октябрь 2024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BALEE_PROT">'[2]Баланс ээ'!$G$22:$J$22,'[2]Баланс ээ'!$G$20:$J$20,'[2]Баланс ээ'!$G$11:$J$18,'[2]Баланс ээ'!$G$24:$J$28</definedName>
    <definedName name="BALM_PROT">'[2]Баланс мощности'!$G$20:$J$20,'[2]Баланс мощности'!$G$22:$J$22,'[2]Баланс мощности'!$G$24:$J$28,'[2]Баланс мощности'!$G$11:$J$18</definedName>
    <definedName name="CompOt">[0]!CompOt</definedName>
    <definedName name="CompRas">[0]!CompRas</definedName>
    <definedName name="CUR_VER">[3]Заголовок!$B$21</definedName>
    <definedName name="DATA" localSheetId="0">#REF!</definedName>
    <definedName name="DATA">#REF!</definedName>
    <definedName name="DATE" localSheetId="0">#REF!</definedName>
    <definedName name="DATE">#REF!</definedName>
    <definedName name="Down_range" localSheetId="0">#REF!</definedName>
    <definedName name="Down_range">#REF!</definedName>
    <definedName name="ESO_PROT">[2]ЭСО!$G$41:$H$43,[2]ЭСО!$G$47:$H$50,[2]ЭСО!$G$8:$H$9,P1_ESO_PROT</definedName>
    <definedName name="ESOcom" localSheetId="0">[2]Справочники!#REF!</definedName>
    <definedName name="ESOcom">[2]Справочники!#REF!</definedName>
    <definedName name="ew">[0]!ew</definedName>
    <definedName name="fg">[0]!fg</definedName>
    <definedName name="k">[0]!k</definedName>
    <definedName name="MO" localSheetId="0">#REF!</definedName>
    <definedName name="MO">#REF!</definedName>
    <definedName name="NOM" localSheetId="0">#REF!</definedName>
    <definedName name="NOM">#REF!</definedName>
    <definedName name="NSRF" localSheetId="0">#REF!</definedName>
    <definedName name="NSRF">#REF!</definedName>
    <definedName name="OKTMO" localSheetId="0">#REF!</definedName>
    <definedName name="OKTMO">#REF!</definedName>
    <definedName name="P1_ESO_PROT" hidden="1">[2]ЭСО!$G$11:$H$12,[2]ЭСО!$G$14:$H$15,[2]ЭСО!$G$17:$H$21,[2]ЭСО!$G$25:$H$25,[2]ЭСО!$G$27:$H$29,[2]ЭСО!$G$31:$H$32,[2]ЭСО!$G$35:$H$36,[2]ЭСО!$G$39:$H$39</definedName>
    <definedName name="P1_SBT_PROT" hidden="1">[2]сбыт!$G$41:$AB$43,[2]сбыт!$G$39:$AB$39,[2]сбыт!$G$35:$AB$36,[2]сбыт!$G$31:$AB$32,[2]сбыт!$G$27:$AB$29,[2]сбыт!$G$25:$AB$25,[2]сбыт!$G$17:$AB$21</definedName>
    <definedName name="P1_SCOPE_FLOAD" hidden="1">'[2]Рег генер'!$F$30:$F$33,'[2]Рег генер'!$F$35:$F$40,'[2]Рег генер'!$F$42:$F$42,'[2]Рег генер'!$F$44:$F$44,'[2]Рег генер'!$F$46:$F$46,'[2]Рег генер'!$F$48:$F$48</definedName>
    <definedName name="P1_SCOPE_FRML" hidden="1">'[2]Рег генер'!$F$18:$F$23,'[2]Рег генер'!$F$25:$F$26,'[2]Рег генер'!$F$28:$F$28,'[2]Рег генер'!$F$30:$F$32,'[2]Рег генер'!$F$35:$F$39,'[2]Рег генер'!$F$42:$F$42</definedName>
    <definedName name="P1_SET_PROT" localSheetId="0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hidden="1">'[4]сети 2007'!#REF!,'[4]сети 2007'!$G$41:$CC$43,'[4]сети 2007'!$G$39:$CC$39,'[4]сети 2007'!$G$35:$CC$36,'[4]сети 2007'!$G$31:$CC$32,'[4]сети 2007'!$G$27:$CC$29,'[4]сети 2007'!$G$25:$CC$25</definedName>
    <definedName name="P1_SET_PRT" hidden="1">'[4]сети 2007'!$G$11:$CC$12,'[4]сети 2007'!$G$14:$CC$15,'[4]сети 2007'!$G$17:$CC$21,'[4]сети 2007'!$G$25:$CC$25,'[4]сети 2007'!$G$27:$CC$29,'[4]сети 2007'!$G$31:$CC$32,'[4]сети 2007'!$G$35:$CC$36</definedName>
    <definedName name="P6_T2.1?Protection" localSheetId="0">P1_T2.1?Protection</definedName>
    <definedName name="P6_T2.1?Protection">P1_T2.1?Protection</definedName>
    <definedName name="REG_PROT">[2]regs!$H$18:$H$23,[2]regs!$H$25:$H$26,[2]regs!$H$28:$H$28,[2]regs!$H$30:$H$32,[2]regs!$H$35:$H$39,[2]regs!$H$46:$H$46,[2]regs!$H$13:$H$16</definedName>
    <definedName name="REGUL" localSheetId="0">#REF!</definedName>
    <definedName name="REGUL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BT_PROT">[2]сбыт!$G$14:$AB$15,[2]сбыт!$G$8:$AB$9,[2]сбыт!$G$11:$AB$12,[2]сбыт!$G$47:$AB$50,P1_SBT_PROT</definedName>
    <definedName name="SCOPE_FLOAD">'[2]Рег генер'!$F$13:$F$28,P1_SCOPE_FLOAD</definedName>
    <definedName name="SCOPE_FRML">'[2]Рег генер'!$F$46:$F$46,'[2]Рег генер'!$F$13:$F$16,P1_SCOPE_FRML</definedName>
    <definedName name="SET_PROT" localSheetId="0">'[4]сети 2007'!$G$17:$CC$21,'[4]сети 2007'!$G$14:$CC$15,'[4]сети 2007'!$G$11:$CC$12,'[4]сети 2007'!$G$8:$CC$9,'[4]сети 2007'!$G$47:$CC$50,'Октябрь 2024'!P1_SET_PROT</definedName>
    <definedName name="SET_PROT">'[4]сети 2007'!$G$17:$CC$21,'[4]сети 2007'!$G$14:$CC$15,'[4]сети 2007'!$G$11:$CC$12,'[4]сети 2007'!$G$8:$CC$9,'[4]сети 2007'!$G$47:$CC$50,P1_SET_PROT</definedName>
    <definedName name="SET_PRT">'[4]сети 2007'!$G$39:$CC$39,'[4]сети 2007'!$G$41:$CC$43,'[4]сети 2007'!$G$47:$CC$50,'[4]сети 2007'!$G$8:$CC$9,P1_SET_PRT</definedName>
    <definedName name="SETcom">[2]Справочники!$E$8:$E$26,[2]Справочники!$E$28:$E$81</definedName>
    <definedName name="Sheet2?prefix?">"H"</definedName>
    <definedName name="SPR_PROT" localSheetId="0">[2]Справочники!$E$3,[2]Справочники!#REF!</definedName>
    <definedName name="SPR_PROT">[2]Справочники!$E$3,[2]Справочники!#REF!</definedName>
    <definedName name="T2.1?Protection" localSheetId="0">'Октябрь 2024'!P6_T2.1?Protection</definedName>
    <definedName name="T2.1?Protection">P6_T2.1?Protection</definedName>
    <definedName name="T2?Protection" localSheetId="0">P1_T2?Protection,P2_T2?Protection</definedName>
    <definedName name="T2?Protection">P1_T2?Protection,P2_T2?Protection</definedName>
    <definedName name="T2_DiapProt" localSheetId="0">P1_T2_DiapProt,P2_T2_DiapProt</definedName>
    <definedName name="T2_DiapProt">P1_T2_DiapProt,P2_T2_DiapProt</definedName>
    <definedName name="TCO">[2]ЭСО!$G$41:$H$43,[2]ЭСО!$G$47:$H$50,[2]ЭСО!$G$8:$H$9,P1_ESO_PROT</definedName>
    <definedName name="VDOC" localSheetId="0">#REF!</definedName>
    <definedName name="VDOC">#REF!</definedName>
    <definedName name="авп">[0]!авп</definedName>
    <definedName name="апр">[0]!апр</definedName>
    <definedName name="БС">[5]Справочники!$A$4:$A$6</definedName>
    <definedName name="в23ё">[0]!в23ё</definedName>
    <definedName name="вв">[0]!вв</definedName>
    <definedName name="второй" localSheetId="0">#REF!</definedName>
    <definedName name="второй">#REF!</definedName>
    <definedName name="д">#REF!</definedName>
    <definedName name="дата" localSheetId="0">#REF!</definedName>
    <definedName name="дата">#REF!</definedName>
    <definedName name="ДРУГОЕ">[6]Справочники!$A$26:$A$28</definedName>
    <definedName name="й">[0]!й</definedName>
    <definedName name="йй">[0]!йй</definedName>
    <definedName name="Исполн">[7]Data!$A$31</definedName>
    <definedName name="ке">[0]!ке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ллш">[0]!ллллш</definedName>
    <definedName name="МР" localSheetId="0">#REF!</definedName>
    <definedName name="МР">#REF!</definedName>
    <definedName name="мым">[0]!мым</definedName>
    <definedName name="Новоуренг.Авиаотряд" localSheetId="0">P1_T2.1?Protection</definedName>
    <definedName name="Новоуренг.Авиаотряд">P1_T2.1?Protection</definedName>
    <definedName name="_xlnm.Print_Area" localSheetId="0">'Октябрь 2024'!$A$1:$H$32</definedName>
    <definedName name="окрг1">[7]Data!$C$29</definedName>
    <definedName name="павапп">[0]!павапп</definedName>
    <definedName name="первый" localSheetId="0">#REF!</definedName>
    <definedName name="первый">#REF!</definedName>
    <definedName name="ПЭ">[6]Справочники!$A$10:$A$12</definedName>
    <definedName name="РГК">[6]Справочники!$A$4:$A$4</definedName>
    <definedName name="с">[0]!с</definedName>
    <definedName name="Сентябрь">[0]!Сентябрь</definedName>
    <definedName name="сс">[0]!сс</definedName>
    <definedName name="сссс">[0]!сссс</definedName>
    <definedName name="ссы">[0]!ссы</definedName>
    <definedName name="т">[0]!т</definedName>
    <definedName name="третий" localSheetId="0">#REF!</definedName>
    <definedName name="третий">#REF!</definedName>
    <definedName name="у">[0]!у</definedName>
    <definedName name="УГОЛЬ">[6]Справочники!$A$19:$A$21</definedName>
    <definedName name="ц">[0]!ц</definedName>
    <definedName name="цу">[0]!цу</definedName>
    <definedName name="четвертый" localSheetId="0">#REF!</definedName>
    <definedName name="четвертый">#REF!</definedName>
    <definedName name="ыв">[0]!ыв</definedName>
    <definedName name="ыыыы">[0]!ыыыы</definedName>
  </definedNames>
  <calcPr calcId="145621"/>
</workbook>
</file>

<file path=xl/calcChain.xml><?xml version="1.0" encoding="utf-8"?>
<calcChain xmlns="http://schemas.openxmlformats.org/spreadsheetml/2006/main">
  <c r="H32" i="10" l="1"/>
  <c r="H31" i="10"/>
  <c r="H30" i="10"/>
  <c r="B30" i="10"/>
  <c r="H29" i="10"/>
  <c r="B29" i="10"/>
  <c r="H28" i="10"/>
  <c r="G28" i="10"/>
  <c r="F28" i="10"/>
  <c r="E28" i="10"/>
  <c r="D28" i="10"/>
  <c r="H27" i="10"/>
  <c r="H26" i="10"/>
  <c r="H25" i="10"/>
  <c r="B25" i="10"/>
  <c r="H24" i="10"/>
  <c r="B24" i="10"/>
  <c r="H23" i="10"/>
  <c r="G23" i="10"/>
  <c r="F23" i="10"/>
  <c r="E23" i="10"/>
  <c r="D23" i="10"/>
  <c r="H22" i="10"/>
  <c r="H21" i="10"/>
  <c r="H20" i="10"/>
  <c r="B20" i="10"/>
  <c r="H19" i="10"/>
  <c r="B19" i="10"/>
  <c r="H18" i="10"/>
  <c r="G18" i="10"/>
  <c r="F18" i="10"/>
  <c r="E18" i="10"/>
  <c r="D18" i="10"/>
  <c r="H17" i="10"/>
  <c r="H16" i="10"/>
  <c r="H15" i="10"/>
  <c r="B15" i="10"/>
  <c r="H14" i="10"/>
  <c r="H13" i="10" s="1"/>
  <c r="B14" i="10"/>
  <c r="G13" i="10"/>
  <c r="F13" i="10"/>
  <c r="E13" i="10"/>
  <c r="D13" i="10"/>
  <c r="G12" i="10"/>
  <c r="F12" i="10"/>
  <c r="E12" i="10"/>
  <c r="D12" i="10"/>
  <c r="H12" i="10" s="1"/>
  <c r="G11" i="10"/>
  <c r="F11" i="10"/>
  <c r="E11" i="10"/>
  <c r="D11" i="10"/>
  <c r="H11" i="10" s="1"/>
  <c r="G10" i="10"/>
  <c r="F10" i="10"/>
  <c r="E10" i="10"/>
  <c r="D10" i="10"/>
  <c r="H10" i="10" s="1"/>
  <c r="G9" i="10"/>
  <c r="F9" i="10"/>
  <c r="F8" i="10" s="1"/>
  <c r="E9" i="10"/>
  <c r="E8" i="10" s="1"/>
  <c r="D9" i="10"/>
  <c r="D8" i="10" s="1"/>
  <c r="G8" i="10"/>
  <c r="H9" i="10" l="1"/>
  <c r="H8" i="10" s="1"/>
</calcChain>
</file>

<file path=xl/sharedStrings.xml><?xml version="1.0" encoding="utf-8"?>
<sst xmlns="http://schemas.openxmlformats.org/spreadsheetml/2006/main" count="48" uniqueCount="29">
  <si>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</si>
  <si>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</si>
  <si>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</si>
  <si>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</si>
  <si>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</si>
  <si>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</si>
  <si>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</si>
  <si>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</si>
  <si>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Группы потребителей</t>
  </si>
  <si>
    <t>Объем ПО э/э, млн.кВт.ч.</t>
  </si>
  <si>
    <t>Объем ПО мощ, тыс.кВт.</t>
  </si>
  <si>
    <t>Приложение 3</t>
  </si>
  <si>
    <t>1.</t>
  </si>
  <si>
    <t>2.</t>
  </si>
  <si>
    <t>3.</t>
  </si>
  <si>
    <t>ООО "БрянскЭлектро"</t>
  </si>
  <si>
    <t xml:space="preserve">ПАО "ФСК ЕЭС" </t>
  </si>
  <si>
    <t>Настоящим филиал "Брянскэнергосбыт" ООО "Газпром энергосбыт Брянск" (ОГРН 1108602007557, ИНН 8602173527 ) в соответствии с п.п."г" п.20 Стандартов раскрытия информации сбъектами оптового и розничных рынков электрической энергии (утв. Постановлением Правительства РФ от 21.01.2004г. №24) представляет информацию:</t>
  </si>
  <si>
    <t>Уровни напряжения</t>
  </si>
  <si>
    <t>Потери</t>
  </si>
  <si>
    <t>ИТОГО по филиалу "Брянскэнергосбыт" ООО "Газпром энергосбыт Брянск"</t>
  </si>
  <si>
    <t xml:space="preserve">Прочие потребители </t>
  </si>
  <si>
    <t>Население и прир.к нему категории потребителей</t>
  </si>
  <si>
    <t>Прочие ТСО</t>
  </si>
  <si>
    <t>ПАО "Россети Центр" - "Брянскэнерго"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</si>
  <si>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октябрь 2024 года</t>
  </si>
  <si>
    <t>Мощность передачи</t>
  </si>
  <si>
    <t>Прочие потребители мощность передачи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</si>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</sst>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\ _₽_-;\-* #,##0.000\ _₽_-;_-* &quot;-&quot;???\ _₽_-;_-@_-"/>
    <numFmt numFmtId="176" formatCode="_-* #,##0.000000_р_._-;\-* #,##0.000000_р_._-;_-* &quot;-&quot;???_р_._-;_-@_-"/>
    <numFmt numFmtId="177" formatCode="_-* #,##0.0000\ _₽_-;\-* #,##0.0000\ _₽_-;_-* &quot;-&quot;??\ _₽_-;_-@_-"/>
    <numFmt numFmtId="178" formatCode="0.000"/>
  </numFmts>
  <fonts count="60"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charset val="204"/>
      <scheme val="min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6"/>
      <name val="Tahoma"/>
      <family val="2"/>
      <charset val="204"/>
    </font>
    <font>
      <sz val="11"/>
      <color theme="1"/>
      <name val="Arial Cyr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68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170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>
      <alignment vertical="center" wrapText="1"/>
    </xf>
    <xf numFmtId="0" fontId="18" fillId="8" borderId="4" applyNumberFormat="0" applyAlignment="0" applyProtection="0"/>
    <xf numFmtId="0" fontId="19" fillId="0" borderId="9" applyNumberFormat="0" applyFill="0" applyAlignment="0" applyProtection="0"/>
    <xf numFmtId="0" fontId="20" fillId="8" borderId="0" applyNumberFormat="0" applyBorder="0" applyAlignment="0" applyProtection="0"/>
    <xf numFmtId="49" fontId="21" fillId="0" borderId="0" applyBorder="0">
      <alignment vertical="top"/>
    </xf>
    <xf numFmtId="0" fontId="22" fillId="0" borderId="0"/>
    <xf numFmtId="0" fontId="1" fillId="9" borderId="10" applyNumberFormat="0" applyFont="0" applyAlignment="0" applyProtection="0"/>
    <xf numFmtId="0" fontId="1" fillId="9" borderId="10" applyNumberFormat="0" applyFont="0" applyAlignment="0" applyProtection="0"/>
    <xf numFmtId="0" fontId="1" fillId="9" borderId="10" applyNumberFormat="0" applyFont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3" fillId="5" borderId="11" applyNumberFormat="0" applyAlignment="0" applyProtection="0"/>
    <xf numFmtId="0" fontId="24" fillId="0" borderId="0" applyNumberFormat="0">
      <alignment horizontal="left"/>
    </xf>
    <xf numFmtId="4" fontId="25" fillId="10" borderId="12" applyNumberFormat="0" applyProtection="0">
      <alignment vertical="center"/>
    </xf>
    <xf numFmtId="4" fontId="26" fillId="10" borderId="13" applyNumberFormat="0" applyProtection="0">
      <alignment vertical="center"/>
    </xf>
    <xf numFmtId="4" fontId="27" fillId="10" borderId="12" applyNumberFormat="0" applyProtection="0">
      <alignment vertical="center"/>
    </xf>
    <xf numFmtId="4" fontId="28" fillId="10" borderId="13" applyNumberFormat="0" applyProtection="0">
      <alignment vertical="center"/>
    </xf>
    <xf numFmtId="4" fontId="25" fillId="10" borderId="12" applyNumberFormat="0" applyProtection="0">
      <alignment horizontal="left" vertical="center" indent="1"/>
    </xf>
    <xf numFmtId="4" fontId="26" fillId="10" borderId="13" applyNumberFormat="0" applyProtection="0">
      <alignment horizontal="left" vertical="center" indent="1"/>
    </xf>
    <xf numFmtId="0" fontId="25" fillId="10" borderId="12" applyNumberFormat="0" applyProtection="0">
      <alignment horizontal="left" vertical="top" indent="1"/>
    </xf>
    <xf numFmtId="4" fontId="25" fillId="11" borderId="0" applyNumberFormat="0" applyProtection="0">
      <alignment horizontal="left" vertical="center" indent="1"/>
    </xf>
    <xf numFmtId="4" fontId="26" fillId="12" borderId="13" applyNumberFormat="0" applyProtection="0">
      <alignment horizontal="left" vertical="center" indent="1"/>
    </xf>
    <xf numFmtId="4" fontId="29" fillId="13" borderId="12" applyNumberFormat="0" applyProtection="0">
      <alignment horizontal="right" vertical="center"/>
    </xf>
    <xf numFmtId="4" fontId="26" fillId="13" borderId="13" applyNumberFormat="0" applyProtection="0">
      <alignment horizontal="right" vertical="center"/>
    </xf>
    <xf numFmtId="4" fontId="29" fillId="14" borderId="12" applyNumberFormat="0" applyProtection="0">
      <alignment horizontal="right" vertical="center"/>
    </xf>
    <xf numFmtId="4" fontId="26" fillId="15" borderId="13" applyNumberFormat="0" applyProtection="0">
      <alignment horizontal="right" vertical="center"/>
    </xf>
    <xf numFmtId="4" fontId="29" fillId="16" borderId="12" applyNumberFormat="0" applyProtection="0">
      <alignment horizontal="right" vertical="center"/>
    </xf>
    <xf numFmtId="4" fontId="26" fillId="16" borderId="13" applyNumberFormat="0" applyProtection="0">
      <alignment horizontal="right" vertical="center"/>
    </xf>
    <xf numFmtId="4" fontId="29" fillId="17" borderId="12" applyNumberFormat="0" applyProtection="0">
      <alignment horizontal="right" vertical="center"/>
    </xf>
    <xf numFmtId="4" fontId="26" fillId="17" borderId="13" applyNumberFormat="0" applyProtection="0">
      <alignment horizontal="right" vertical="center"/>
    </xf>
    <xf numFmtId="4" fontId="29" fillId="18" borderId="12" applyNumberFormat="0" applyProtection="0">
      <alignment horizontal="right" vertical="center"/>
    </xf>
    <xf numFmtId="4" fontId="26" fillId="18" borderId="13" applyNumberFormat="0" applyProtection="0">
      <alignment horizontal="right" vertical="center"/>
    </xf>
    <xf numFmtId="4" fontId="29" fillId="19" borderId="12" applyNumberFormat="0" applyProtection="0">
      <alignment horizontal="right" vertical="center"/>
    </xf>
    <xf numFmtId="4" fontId="26" fillId="19" borderId="13" applyNumberFormat="0" applyProtection="0">
      <alignment horizontal="right" vertical="center"/>
    </xf>
    <xf numFmtId="4" fontId="29" fillId="20" borderId="12" applyNumberFormat="0" applyProtection="0">
      <alignment horizontal="right" vertical="center"/>
    </xf>
    <xf numFmtId="4" fontId="26" fillId="20" borderId="13" applyNumberFormat="0" applyProtection="0">
      <alignment horizontal="right" vertical="center"/>
    </xf>
    <xf numFmtId="4" fontId="29" fillId="21" borderId="12" applyNumberFormat="0" applyProtection="0">
      <alignment horizontal="right" vertical="center"/>
    </xf>
    <xf numFmtId="4" fontId="26" fillId="21" borderId="13" applyNumberFormat="0" applyProtection="0">
      <alignment horizontal="right" vertical="center"/>
    </xf>
    <xf numFmtId="4" fontId="29" fillId="22" borderId="12" applyNumberFormat="0" applyProtection="0">
      <alignment horizontal="right" vertical="center"/>
    </xf>
    <xf numFmtId="4" fontId="26" fillId="22" borderId="13" applyNumberFormat="0" applyProtection="0">
      <alignment horizontal="right" vertical="center"/>
    </xf>
    <xf numFmtId="4" fontId="25" fillId="23" borderId="14" applyNumberFormat="0" applyProtection="0">
      <alignment horizontal="left" vertical="center" indent="1"/>
    </xf>
    <xf numFmtId="4" fontId="26" fillId="23" borderId="13" applyNumberFormat="0" applyProtection="0">
      <alignment horizontal="left" vertical="center" indent="1"/>
    </xf>
    <xf numFmtId="4" fontId="29" fillId="24" borderId="0" applyNumberFormat="0" applyProtection="0">
      <alignment horizontal="left" vertical="center" indent="1"/>
    </xf>
    <xf numFmtId="4" fontId="30" fillId="25" borderId="13" applyNumberFormat="0" applyProtection="0">
      <alignment horizontal="left" vertical="center" indent="1"/>
    </xf>
    <xf numFmtId="4" fontId="31" fillId="25" borderId="0" applyNumberFormat="0" applyProtection="0">
      <alignment horizontal="left" vertical="center" indent="1"/>
    </xf>
    <xf numFmtId="4" fontId="1" fillId="25" borderId="13" applyNumberFormat="0" applyProtection="0">
      <alignment horizontal="left" vertical="center" indent="1"/>
    </xf>
    <xf numFmtId="4" fontId="29" fillId="11" borderId="12" applyNumberFormat="0" applyProtection="0">
      <alignment horizontal="right" vertical="center"/>
    </xf>
    <xf numFmtId="4" fontId="26" fillId="11" borderId="13" applyNumberFormat="0" applyProtection="0">
      <alignment horizontal="right" vertical="center"/>
    </xf>
    <xf numFmtId="4" fontId="32" fillId="24" borderId="0" applyNumberFormat="0" applyProtection="0">
      <alignment horizontal="left" vertical="center" indent="1"/>
    </xf>
    <xf numFmtId="4" fontId="33" fillId="24" borderId="13" applyNumberFormat="0" applyProtection="0">
      <alignment horizontal="left" vertical="center" indent="1"/>
    </xf>
    <xf numFmtId="4" fontId="32" fillId="11" borderId="0" applyNumberFormat="0" applyProtection="0">
      <alignment horizontal="left" vertical="center" indent="1"/>
    </xf>
    <xf numFmtId="4" fontId="33" fillId="11" borderId="13" applyNumberFormat="0" applyProtection="0">
      <alignment horizontal="left" vertical="center" indent="1"/>
    </xf>
    <xf numFmtId="0" fontId="1" fillId="25" borderId="12" applyNumberFormat="0" applyProtection="0">
      <alignment horizontal="left" vertical="center" indent="1"/>
    </xf>
    <xf numFmtId="0" fontId="33" fillId="26" borderId="13" applyNumberFormat="0" applyProtection="0">
      <alignment horizontal="left" vertical="center" indent="1"/>
    </xf>
    <xf numFmtId="0" fontId="1" fillId="25" borderId="12" applyNumberFormat="0" applyProtection="0">
      <alignment horizontal="left" vertical="top" indent="1"/>
    </xf>
    <xf numFmtId="0" fontId="1" fillId="25" borderId="12" applyNumberFormat="0" applyProtection="0">
      <alignment horizontal="left" vertical="top" indent="1"/>
    </xf>
    <xf numFmtId="0" fontId="1" fillId="25" borderId="12" applyNumberFormat="0" applyProtection="0">
      <alignment horizontal="left" vertical="top" indent="1"/>
    </xf>
    <xf numFmtId="0" fontId="1" fillId="11" borderId="12" applyNumberFormat="0" applyProtection="0">
      <alignment horizontal="left" vertical="center" indent="1"/>
    </xf>
    <xf numFmtId="0" fontId="33" fillId="27" borderId="13" applyNumberFormat="0" applyProtection="0">
      <alignment horizontal="left" vertical="center" indent="1"/>
    </xf>
    <xf numFmtId="0" fontId="1" fillId="11" borderId="12" applyNumberFormat="0" applyProtection="0">
      <alignment horizontal="left" vertical="top" indent="1"/>
    </xf>
    <xf numFmtId="0" fontId="1" fillId="11" borderId="12" applyNumberFormat="0" applyProtection="0">
      <alignment horizontal="left" vertical="top" indent="1"/>
    </xf>
    <xf numFmtId="0" fontId="1" fillId="11" borderId="12" applyNumberFormat="0" applyProtection="0">
      <alignment horizontal="left" vertical="top" indent="1"/>
    </xf>
    <xf numFmtId="0" fontId="1" fillId="28" borderId="12" applyNumberFormat="0" applyProtection="0">
      <alignment horizontal="left" vertical="center" indent="1"/>
    </xf>
    <xf numFmtId="0" fontId="33" fillId="28" borderId="13" applyNumberFormat="0" applyProtection="0">
      <alignment horizontal="left" vertical="center" indent="1"/>
    </xf>
    <xf numFmtId="0" fontId="1" fillId="28" borderId="12" applyNumberFormat="0" applyProtection="0">
      <alignment horizontal="left" vertical="top" indent="1"/>
    </xf>
    <xf numFmtId="0" fontId="1" fillId="28" borderId="12" applyNumberFormat="0" applyProtection="0">
      <alignment horizontal="left" vertical="top" indent="1"/>
    </xf>
    <xf numFmtId="0" fontId="1" fillId="28" borderId="12" applyNumberFormat="0" applyProtection="0">
      <alignment horizontal="left" vertical="top" indent="1"/>
    </xf>
    <xf numFmtId="0" fontId="1" fillId="24" borderId="12" applyNumberFormat="0" applyProtection="0">
      <alignment horizontal="left" vertical="center" indent="1"/>
    </xf>
    <xf numFmtId="0" fontId="33" fillId="24" borderId="13" applyNumberFormat="0" applyProtection="0">
      <alignment horizontal="left" vertical="center" indent="1"/>
    </xf>
    <xf numFmtId="0" fontId="1" fillId="24" borderId="12" applyNumberFormat="0" applyProtection="0">
      <alignment horizontal="left" vertical="top" indent="1"/>
    </xf>
    <xf numFmtId="0" fontId="1" fillId="24" borderId="12" applyNumberFormat="0" applyProtection="0">
      <alignment horizontal="left" vertical="top" indent="1"/>
    </xf>
    <xf numFmtId="0" fontId="1" fillId="24" borderId="12" applyNumberFormat="0" applyProtection="0">
      <alignment horizontal="left" vertical="top" indent="1"/>
    </xf>
    <xf numFmtId="0" fontId="1" fillId="29" borderId="1" applyNumberFormat="0">
      <protection locked="0"/>
    </xf>
    <xf numFmtId="0" fontId="1" fillId="29" borderId="1" applyNumberFormat="0">
      <protection locked="0"/>
    </xf>
    <xf numFmtId="0" fontId="1" fillId="29" borderId="1" applyNumberFormat="0">
      <protection locked="0"/>
    </xf>
    <xf numFmtId="4" fontId="29" fillId="30" borderId="12" applyNumberFormat="0" applyProtection="0">
      <alignment vertical="center"/>
    </xf>
    <xf numFmtId="4" fontId="34" fillId="30" borderId="12" applyNumberFormat="0" applyProtection="0">
      <alignment vertical="center"/>
    </xf>
    <xf numFmtId="4" fontId="33" fillId="0" borderId="15" applyNumberFormat="0" applyProtection="0">
      <alignment vertical="center"/>
    </xf>
    <xf numFmtId="4" fontId="29" fillId="30" borderId="12" applyNumberFormat="0" applyProtection="0">
      <alignment horizontal="left" vertical="center" indent="1"/>
    </xf>
    <xf numFmtId="0" fontId="29" fillId="30" borderId="12" applyNumberFormat="0" applyProtection="0">
      <alignment horizontal="left" vertical="top" indent="1"/>
    </xf>
    <xf numFmtId="4" fontId="29" fillId="24" borderId="12" applyNumberFormat="0" applyProtection="0">
      <alignment horizontal="right" vertical="center"/>
    </xf>
    <xf numFmtId="4" fontId="26" fillId="0" borderId="13" applyNumberFormat="0" applyProtection="0">
      <alignment horizontal="right" vertical="center"/>
    </xf>
    <xf numFmtId="4" fontId="29" fillId="0" borderId="16" applyNumberFormat="0" applyProtection="0">
      <alignment horizontal="right" vertical="center"/>
    </xf>
    <xf numFmtId="4" fontId="34" fillId="24" borderId="12" applyNumberFormat="0" applyProtection="0">
      <alignment horizontal="right" vertical="center"/>
    </xf>
    <xf numFmtId="4" fontId="28" fillId="29" borderId="13" applyNumberFormat="0" applyProtection="0">
      <alignment horizontal="right" vertical="center"/>
    </xf>
    <xf numFmtId="4" fontId="29" fillId="11" borderId="12" applyNumberFormat="0" applyProtection="0">
      <alignment horizontal="left" vertical="center" indent="1"/>
    </xf>
    <xf numFmtId="4" fontId="26" fillId="12" borderId="13" applyNumberFormat="0" applyProtection="0">
      <alignment horizontal="left" vertical="center" indent="1"/>
    </xf>
    <xf numFmtId="4" fontId="29" fillId="0" borderId="16" applyNumberFormat="0" applyProtection="0">
      <alignment horizontal="left" vertical="center" indent="1"/>
    </xf>
    <xf numFmtId="0" fontId="29" fillId="11" borderId="12" applyNumberFormat="0" applyProtection="0">
      <alignment horizontal="left" vertical="top" indent="1"/>
    </xf>
    <xf numFmtId="0" fontId="35" fillId="31" borderId="12" applyNumberFormat="0" applyProtection="0">
      <alignment horizontal="left" vertical="top" indent="1"/>
    </xf>
    <xf numFmtId="4" fontId="36" fillId="31" borderId="0" applyNumberFormat="0" applyProtection="0">
      <alignment horizontal="left" vertical="center" indent="1"/>
    </xf>
    <xf numFmtId="4" fontId="37" fillId="30" borderId="13" applyNumberFormat="0" applyProtection="0">
      <alignment horizontal="left" vertical="center" indent="1"/>
    </xf>
    <xf numFmtId="0" fontId="1" fillId="0" borderId="15"/>
    <xf numFmtId="4" fontId="38" fillId="24" borderId="12" applyNumberFormat="0" applyProtection="0">
      <alignment horizontal="right" vertical="center"/>
    </xf>
    <xf numFmtId="4" fontId="39" fillId="0" borderId="15" applyNumberFormat="0" applyProtection="0">
      <alignment horizontal="right"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0" borderId="0" applyNumberFormat="0" applyFill="0" applyBorder="0" applyAlignment="0" applyProtection="0"/>
    <xf numFmtId="173" fontId="43" fillId="0" borderId="18">
      <protection locked="0"/>
    </xf>
    <xf numFmtId="0" fontId="18" fillId="8" borderId="4" applyNumberFormat="0" applyAlignment="0" applyProtection="0"/>
    <xf numFmtId="0" fontId="23" fillId="5" borderId="11" applyNumberFormat="0" applyAlignment="0" applyProtection="0"/>
    <xf numFmtId="0" fontId="9" fillId="5" borderId="4" applyNumberFormat="0" applyAlignment="0" applyProtection="0"/>
    <xf numFmtId="0" fontId="44" fillId="0" borderId="0" applyBorder="0">
      <alignment horizontal="center" vertical="center" wrapText="1"/>
    </xf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45" fillId="0" borderId="19" applyBorder="0">
      <alignment horizontal="center" vertical="center" wrapText="1"/>
    </xf>
    <xf numFmtId="173" fontId="46" fillId="32" borderId="18"/>
    <xf numFmtId="4" fontId="21" fillId="33" borderId="1" applyBorder="0">
      <alignment horizontal="right"/>
    </xf>
    <xf numFmtId="0" fontId="41" fillId="0" borderId="17" applyNumberFormat="0" applyFill="0" applyAlignment="0" applyProtection="0"/>
    <xf numFmtId="0" fontId="10" fillId="6" borderId="5" applyNumberFormat="0" applyAlignment="0" applyProtection="0"/>
    <xf numFmtId="0" fontId="47" fillId="0" borderId="0">
      <alignment horizontal="center" vertical="top" wrapText="1"/>
    </xf>
    <xf numFmtId="0" fontId="48" fillId="0" borderId="0">
      <alignment horizontal="centerContinuous" vertical="center" wrapText="1"/>
    </xf>
    <xf numFmtId="0" fontId="49" fillId="34" borderId="0" applyFill="0">
      <alignment wrapText="1"/>
    </xf>
    <xf numFmtId="0" fontId="50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" fillId="0" borderId="0"/>
    <xf numFmtId="0" fontId="1" fillId="0" borderId="0"/>
    <xf numFmtId="0" fontId="5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7" fillId="0" borderId="0">
      <alignment vertical="center" wrapText="1"/>
    </xf>
    <xf numFmtId="0" fontId="8" fillId="4" borderId="0" applyNumberFormat="0" applyBorder="0" applyAlignment="0" applyProtection="0"/>
    <xf numFmtId="0" fontId="52" fillId="0" borderId="0" applyNumberFormat="0" applyFill="0" applyBorder="0" applyAlignment="0" applyProtection="0"/>
    <xf numFmtId="0" fontId="1" fillId="9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9" fillId="0" borderId="9" applyNumberFormat="0" applyFill="0" applyAlignment="0" applyProtection="0"/>
    <xf numFmtId="0" fontId="5" fillId="0" borderId="0"/>
    <xf numFmtId="4" fontId="53" fillId="0" borderId="0">
      <alignment vertical="center"/>
    </xf>
    <xf numFmtId="0" fontId="42" fillId="0" borderId="0" applyNumberFormat="0" applyFill="0" applyBorder="0" applyAlignment="0" applyProtection="0"/>
    <xf numFmtId="49" fontId="49" fillId="0" borderId="0">
      <alignment horizontal="center"/>
    </xf>
    <xf numFmtId="164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51" fillId="0" borderId="0" applyFont="0" applyFill="0" applyBorder="0" applyAlignment="0" applyProtection="0"/>
    <xf numFmtId="4" fontId="21" fillId="34" borderId="0" applyBorder="0">
      <alignment horizontal="right"/>
    </xf>
    <xf numFmtId="4" fontId="21" fillId="35" borderId="20" applyBorder="0">
      <alignment horizontal="right"/>
    </xf>
    <xf numFmtId="4" fontId="21" fillId="34" borderId="1" applyFont="0" applyBorder="0">
      <alignment horizontal="right"/>
    </xf>
    <xf numFmtId="0" fontId="13" fillId="7" borderId="0" applyNumberFormat="0" applyBorder="0" applyAlignment="0" applyProtection="0"/>
    <xf numFmtId="43" fontId="59" fillId="0" borderId="0" applyFont="0" applyFill="0" applyBorder="0" applyAlignment="0" applyProtection="0"/>
  </cellStyleXfs>
  <cellXfs count="50">
    <xf numFmtId="0" fontId="0" fillId="0" borderId="0" xfId="0"/>
    <xf numFmtId="0" fontId="3" fillId="2" borderId="0" xfId="1" applyFont="1" applyFill="1" applyAlignment="1">
      <alignment vertical="center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168" fontId="4" fillId="0" borderId="1" xfId="3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left" vertical="center" wrapText="1" indent="2"/>
    </xf>
    <xf numFmtId="169" fontId="4" fillId="3" borderId="1" xfId="3" applyNumberFormat="1" applyFont="1" applyFill="1" applyBorder="1" applyAlignment="1">
      <alignment vertical="center" wrapText="1"/>
    </xf>
    <xf numFmtId="4" fontId="3" fillId="0" borderId="1" xfId="1" applyNumberFormat="1" applyFont="1" applyFill="1" applyBorder="1" applyAlignment="1">
      <alignment horizontal="left" vertical="center" wrapText="1" indent="2"/>
    </xf>
    <xf numFmtId="169" fontId="3" fillId="0" borderId="1" xfId="3" applyNumberFormat="1" applyFont="1" applyFill="1" applyBorder="1" applyAlignment="1">
      <alignment vertical="center" wrapText="1"/>
    </xf>
    <xf numFmtId="168" fontId="3" fillId="0" borderId="0" xfId="3" applyNumberFormat="1" applyFont="1" applyAlignment="1">
      <alignment vertical="center" wrapText="1"/>
    </xf>
    <xf numFmtId="168" fontId="4" fillId="0" borderId="0" xfId="3" applyNumberFormat="1" applyFont="1" applyAlignment="1">
      <alignment vertical="center" wrapText="1"/>
    </xf>
    <xf numFmtId="0" fontId="55" fillId="0" borderId="0" xfId="0" applyFont="1" applyFill="1" applyAlignment="1" applyProtection="1">
      <alignment horizontal="right"/>
    </xf>
    <xf numFmtId="0" fontId="56" fillId="2" borderId="0" xfId="1" applyFont="1" applyFill="1" applyAlignment="1">
      <alignment vertical="center" wrapText="1"/>
    </xf>
    <xf numFmtId="0" fontId="56" fillId="2" borderId="1" xfId="1" applyFont="1" applyFill="1" applyBorder="1" applyAlignment="1">
      <alignment horizontal="center" vertical="center" wrapText="1"/>
    </xf>
    <xf numFmtId="169" fontId="57" fillId="3" borderId="1" xfId="1" applyNumberFormat="1" applyFont="1" applyFill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9" fontId="3" fillId="36" borderId="1" xfId="3" applyNumberFormat="1" applyFont="1" applyFill="1" applyBorder="1" applyAlignment="1">
      <alignment vertical="center" wrapText="1"/>
    </xf>
    <xf numFmtId="169" fontId="4" fillId="36" borderId="1" xfId="3" applyNumberFormat="1" applyFont="1" applyFill="1" applyBorder="1" applyAlignment="1">
      <alignment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174" fontId="3" fillId="2" borderId="0" xfId="1" applyNumberFormat="1" applyFont="1" applyFill="1" applyAlignment="1">
      <alignment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4" fontId="4" fillId="3" borderId="3" xfId="1" applyNumberFormat="1" applyFont="1" applyFill="1" applyBorder="1" applyAlignment="1">
      <alignment horizontal="left" vertical="center" wrapText="1" indent="2"/>
    </xf>
    <xf numFmtId="169" fontId="57" fillId="3" borderId="3" xfId="1" applyNumberFormat="1" applyFont="1" applyFill="1" applyBorder="1" applyAlignment="1">
      <alignment horizontal="left" vertical="center" wrapText="1"/>
    </xf>
    <xf numFmtId="4" fontId="3" fillId="0" borderId="22" xfId="1" applyNumberFormat="1" applyFont="1" applyFill="1" applyBorder="1" applyAlignment="1">
      <alignment horizontal="left" vertical="center" wrapText="1" indent="2"/>
    </xf>
    <xf numFmtId="0" fontId="56" fillId="2" borderId="22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 wrapText="1"/>
    </xf>
    <xf numFmtId="176" fontId="4" fillId="3" borderId="1" xfId="3" applyNumberFormat="1" applyFont="1" applyFill="1" applyBorder="1" applyAlignment="1">
      <alignment vertical="center" wrapText="1"/>
    </xf>
    <xf numFmtId="176" fontId="4" fillId="3" borderId="3" xfId="3" applyNumberFormat="1" applyFont="1" applyFill="1" applyBorder="1" applyAlignment="1">
      <alignment vertical="center" wrapText="1"/>
    </xf>
    <xf numFmtId="0" fontId="56" fillId="2" borderId="2" xfId="1" applyFont="1" applyFill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2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56" fillId="2" borderId="2" xfId="1" applyFont="1" applyFill="1" applyBorder="1" applyAlignment="1">
      <alignment horizontal="center" vertical="center" wrapText="1"/>
    </xf>
    <xf numFmtId="0" fontId="56" fillId="2" borderId="21" xfId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64" fontId="3" fillId="0" borderId="23" xfId="1" applyNumberFormat="1" applyFont="1" applyBorder="1" applyAlignment="1">
      <alignment horizontal="center" vertical="center" wrapText="1"/>
    </xf>
    <xf numFmtId="0" fontId="58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7" fontId="4" fillId="0" borderId="1" xfId="3" applyNumberFormat="1" applyFont="1" applyBorder="1" applyAlignment="1">
      <alignment horizontal="center" vertical="center" wrapText="1"/>
    </xf>
    <xf numFmtId="176" fontId="4" fillId="36" borderId="1" xfId="3" applyNumberFormat="1" applyFont="1" applyFill="1" applyBorder="1" applyAlignment="1">
      <alignment vertical="center" wrapText="1"/>
    </xf>
    <xf numFmtId="176" fontId="3" fillId="36" borderId="1" xfId="3" applyNumberFormat="1" applyFont="1" applyFill="1" applyBorder="1" applyAlignment="1">
      <alignment vertical="center" wrapText="1"/>
    </xf>
    <xf numFmtId="169" fontId="4" fillId="36" borderId="22" xfId="3" applyNumberFormat="1" applyFont="1" applyFill="1" applyBorder="1" applyAlignment="1">
      <alignment vertical="center" wrapText="1"/>
    </xf>
    <xf numFmtId="177" fontId="3" fillId="0" borderId="1" xfId="167" applyNumberFormat="1" applyFont="1" applyFill="1" applyBorder="1" applyAlignment="1">
      <alignment vertical="center" wrapText="1"/>
    </xf>
    <xf numFmtId="169" fontId="3" fillId="2" borderId="0" xfId="1" applyNumberFormat="1" applyFont="1" applyFill="1" applyAlignment="1">
      <alignment vertical="center" wrapText="1"/>
    </xf>
    <xf numFmtId="178" fontId="3" fillId="2" borderId="1" xfId="1" applyNumberFormat="1" applyFont="1" applyFill="1" applyBorder="1" applyAlignment="1">
      <alignment vertical="center" wrapText="1"/>
    </xf>
  </cellXfs>
  <cellStyles count="168">
    <cellStyle name="_БДР (прогноз 2007г.)" xfId="4"/>
    <cellStyle name="_БП 2008" xfId="5"/>
    <cellStyle name="_Доходы и расходы к БДР (прогноз 2007г.)" xfId="6"/>
    <cellStyle name="_Расчет для БП 2008" xfId="7"/>
    <cellStyle name="AFE" xfId="8"/>
    <cellStyle name="Bad" xfId="9"/>
    <cellStyle name="Calculation" xfId="10"/>
    <cellStyle name="Check Cell" xfId="11"/>
    <cellStyle name="Currency [0]" xfId="12"/>
    <cellStyle name="Explanatory Text" xfId="13"/>
    <cellStyle name="Explanatory Text 2" xfId="14"/>
    <cellStyle name="Good" xfId="15"/>
    <cellStyle name="Heading 1" xfId="16"/>
    <cellStyle name="Heading 2" xfId="17"/>
    <cellStyle name="Heading 3" xfId="18"/>
    <cellStyle name="Heading 4" xfId="19"/>
    <cellStyle name="Iau?iue1" xfId="20"/>
    <cellStyle name="Input" xfId="21"/>
    <cellStyle name="Linked Cell" xfId="22"/>
    <cellStyle name="Neutral" xfId="23"/>
    <cellStyle name="Normal_Form2.1" xfId="24"/>
    <cellStyle name="Normal1" xfId="25"/>
    <cellStyle name="Note" xfId="26"/>
    <cellStyle name="Note 2" xfId="27"/>
    <cellStyle name="Note 3" xfId="28"/>
    <cellStyle name="Ociriniaue [0]_5-C" xfId="29"/>
    <cellStyle name="Ociriniaue_5-C" xfId="30"/>
    <cellStyle name="Output" xfId="31"/>
    <cellStyle name="Price_Body" xfId="32"/>
    <cellStyle name="SAPBEXaggData" xfId="33"/>
    <cellStyle name="SAPBEXaggData 2" xfId="34"/>
    <cellStyle name="SAPBEXaggDataEmph" xfId="35"/>
    <cellStyle name="SAPBEXaggDataEmph 2" xfId="36"/>
    <cellStyle name="SAPBEXaggItem" xfId="37"/>
    <cellStyle name="SAPBEXaggItem 2" xfId="38"/>
    <cellStyle name="SAPBEXaggItemX" xfId="39"/>
    <cellStyle name="SAPBEXchaText" xfId="40"/>
    <cellStyle name="SAPBEXchaText 2" xfId="41"/>
    <cellStyle name="SAPBEXexcBad7" xfId="42"/>
    <cellStyle name="SAPBEXexcBad7 2" xfId="43"/>
    <cellStyle name="SAPBEXexcBad8" xfId="44"/>
    <cellStyle name="SAPBEXexcBad8 2" xfId="45"/>
    <cellStyle name="SAPBEXexcBad9" xfId="46"/>
    <cellStyle name="SAPBEXexcBad9 2" xfId="47"/>
    <cellStyle name="SAPBEXexcCritical4" xfId="48"/>
    <cellStyle name="SAPBEXexcCritical4 2" xfId="49"/>
    <cellStyle name="SAPBEXexcCritical5" xfId="50"/>
    <cellStyle name="SAPBEXexcCritical5 2" xfId="51"/>
    <cellStyle name="SAPBEXexcCritical6" xfId="52"/>
    <cellStyle name="SAPBEXexcCritical6 2" xfId="53"/>
    <cellStyle name="SAPBEXexcGood1" xfId="54"/>
    <cellStyle name="SAPBEXexcGood1 2" xfId="55"/>
    <cellStyle name="SAPBEXexcGood2" xfId="56"/>
    <cellStyle name="SAPBEXexcGood2 2" xfId="57"/>
    <cellStyle name="SAPBEXexcGood3" xfId="58"/>
    <cellStyle name="SAPBEXexcGood3 2" xfId="59"/>
    <cellStyle name="SAPBEXfilterDrill" xfId="60"/>
    <cellStyle name="SAPBEXfilterDrill 2" xfId="61"/>
    <cellStyle name="SAPBEXfilterItem" xfId="62"/>
    <cellStyle name="SAPBEXfilterItem 2" xfId="63"/>
    <cellStyle name="SAPBEXfilterText" xfId="64"/>
    <cellStyle name="SAPBEXfilterText 2" xfId="65"/>
    <cellStyle name="SAPBEXformats" xfId="66"/>
    <cellStyle name="SAPBEXformats 2" xfId="67"/>
    <cellStyle name="SAPBEXheaderItem" xfId="68"/>
    <cellStyle name="SAPBEXheaderItem 2" xfId="69"/>
    <cellStyle name="SAPBEXheaderText" xfId="70"/>
    <cellStyle name="SAPBEXheaderText 2" xfId="71"/>
    <cellStyle name="SAPBEXHLevel0" xfId="72"/>
    <cellStyle name="SAPBEXHLevel0 2" xfId="73"/>
    <cellStyle name="SAPBEXHLevel0X" xfId="74"/>
    <cellStyle name="SAPBEXHLevel0X 2" xfId="75"/>
    <cellStyle name="SAPBEXHLevel0X 3" xfId="76"/>
    <cellStyle name="SAPBEXHLevel1" xfId="77"/>
    <cellStyle name="SAPBEXHLevel1 2" xfId="78"/>
    <cellStyle name="SAPBEXHLevel1X" xfId="79"/>
    <cellStyle name="SAPBEXHLevel1X 2" xfId="80"/>
    <cellStyle name="SAPBEXHLevel1X 3" xfId="81"/>
    <cellStyle name="SAPBEXHLevel2" xfId="82"/>
    <cellStyle name="SAPBEXHLevel2 2" xfId="83"/>
    <cellStyle name="SAPBEXHLevel2X" xfId="84"/>
    <cellStyle name="SAPBEXHLevel2X 2" xfId="85"/>
    <cellStyle name="SAPBEXHLevel2X 3" xfId="86"/>
    <cellStyle name="SAPBEXHLevel3" xfId="87"/>
    <cellStyle name="SAPBEXHLevel3 2" xfId="88"/>
    <cellStyle name="SAPBEXHLevel3X" xfId="89"/>
    <cellStyle name="SAPBEXHLevel3X 2" xfId="90"/>
    <cellStyle name="SAPBEXHLevel3X 3" xfId="91"/>
    <cellStyle name="SAPBEXinputData" xfId="92"/>
    <cellStyle name="SAPBEXinputData 2" xfId="93"/>
    <cellStyle name="SAPBEXinputData 3" xfId="94"/>
    <cellStyle name="SAPBEXresData" xfId="95"/>
    <cellStyle name="SAPBEXresDataEmph" xfId="96"/>
    <cellStyle name="SAPBEXresDataEmph 2" xfId="97"/>
    <cellStyle name="SAPBEXresItem" xfId="98"/>
    <cellStyle name="SAPBEXresItemX" xfId="99"/>
    <cellStyle name="SAPBEXstdData" xfId="100"/>
    <cellStyle name="SAPBEXstdData 2" xfId="101"/>
    <cellStyle name="SAPBEXstdData 3" xfId="102"/>
    <cellStyle name="SAPBEXstdDataEmph" xfId="103"/>
    <cellStyle name="SAPBEXstdDataEmph 2" xfId="104"/>
    <cellStyle name="SAPBEXstdItem" xfId="105"/>
    <cellStyle name="SAPBEXstdItem 2" xfId="106"/>
    <cellStyle name="SAPBEXstdItem 3" xfId="107"/>
    <cellStyle name="SAPBEXstdItemX" xfId="108"/>
    <cellStyle name="SAPBEXstdItemX 2" xfId="109"/>
    <cellStyle name="SAPBEXtitle" xfId="110"/>
    <cellStyle name="SAPBEXtitle 2" xfId="111"/>
    <cellStyle name="SAPBEXunassignedItem" xfId="112"/>
    <cellStyle name="SAPBEXundefined" xfId="113"/>
    <cellStyle name="SAPBEXundefined 2" xfId="114"/>
    <cellStyle name="Sheet Title" xfId="115"/>
    <cellStyle name="Title" xfId="116"/>
    <cellStyle name="Total" xfId="117"/>
    <cellStyle name="Warning Text" xfId="118"/>
    <cellStyle name="Беззащитный" xfId="119"/>
    <cellStyle name="Ввод  2" xfId="120"/>
    <cellStyle name="Вывод 2" xfId="121"/>
    <cellStyle name="Вычисление 2" xfId="122"/>
    <cellStyle name="Заголовок" xfId="123"/>
    <cellStyle name="Заголовок 1 2" xfId="124"/>
    <cellStyle name="Заголовок 2 2" xfId="125"/>
    <cellStyle name="Заголовок 3 2" xfId="126"/>
    <cellStyle name="Заголовок 4 2" xfId="127"/>
    <cellStyle name="ЗаголовокСтолбца" xfId="128"/>
    <cellStyle name="Защитный" xfId="129"/>
    <cellStyle name="Значение" xfId="130"/>
    <cellStyle name="Итог 2" xfId="131"/>
    <cellStyle name="Контрольная ячейка 2" xfId="132"/>
    <cellStyle name="Мой заголовок" xfId="133"/>
    <cellStyle name="Мой заголовок листа" xfId="134"/>
    <cellStyle name="Мои наименования показателей" xfId="135"/>
    <cellStyle name="Название 2" xfId="136"/>
    <cellStyle name="Нейтральный 2" xfId="137"/>
    <cellStyle name="Обычный" xfId="0" builtinId="0"/>
    <cellStyle name="Обычный 2" xfId="138"/>
    <cellStyle name="Обычный 2 2" xfId="139"/>
    <cellStyle name="Обычный 2 3" xfId="140"/>
    <cellStyle name="Обычный 3" xfId="141"/>
    <cellStyle name="Обычный 4" xfId="142"/>
    <cellStyle name="Обычный 5" xfId="143"/>
    <cellStyle name="Обычный 5 2" xfId="144"/>
    <cellStyle name="Обычный_Услуги_по передаче 2 2" xfId="1"/>
    <cellStyle name="Обычный1" xfId="145"/>
    <cellStyle name="Плохой 2" xfId="146"/>
    <cellStyle name="Пояснение 2" xfId="147"/>
    <cellStyle name="Примечание 2" xfId="148"/>
    <cellStyle name="Процентный 2" xfId="149"/>
    <cellStyle name="Процентный 2 2" xfId="150"/>
    <cellStyle name="Процентный 2 3" xfId="151"/>
    <cellStyle name="Процентный 3" xfId="152"/>
    <cellStyle name="Процентный 4" xfId="153"/>
    <cellStyle name="Связанная ячейка 2" xfId="154"/>
    <cellStyle name="Стиль 1" xfId="155"/>
    <cellStyle name="Стиль 1 2" xfId="156"/>
    <cellStyle name="Текст предупреждения 2" xfId="157"/>
    <cellStyle name="Текстовый" xfId="158"/>
    <cellStyle name="Тысячи [0]_3Com" xfId="159"/>
    <cellStyle name="Тысячи_3Com" xfId="160"/>
    <cellStyle name="Финансовый" xfId="167" builtinId="3"/>
    <cellStyle name="Финансовый 2" xfId="2"/>
    <cellStyle name="Финансовый 2 2" xfId="161"/>
    <cellStyle name="Финансовый 2 3" xfId="162"/>
    <cellStyle name="Финансовый_Услуги_по передаче 2 2" xfId="3"/>
    <cellStyle name="Формула" xfId="163"/>
    <cellStyle name="ФормулаВБ" xfId="164"/>
    <cellStyle name="ФормулаНаКонтроль" xfId="165"/>
    <cellStyle name="Хороший 2" xfId="16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OZYRE~1\LOCALS~1\Temp\notes6030C8\TEK\FEO\&#1054;&#1090;&#1076;&#1077;&#1083;%20&#1090;&#1072;&#1088;&#1080;&#1092;&#1099;\&#1076;&#1086;&#1089;&#1090;&#1091;&#1087;\&#1045;&#1048;&#1040;&#1057;\&#1087;&#1088;&#1077;&#1076;&#1077;&#1083;&#1100;&#1085;&#1099;&#1077;%202007-2008\2007\predel.elek.2007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OZYRE~1\LOCALS~1\Temp\notes6030C8\TEK\FEO\&#1054;&#1090;&#1076;&#1077;&#1083;%20&#1090;&#1072;&#1088;&#1080;&#1092;&#1099;\&#1076;&#1086;&#1089;&#1090;&#1091;&#1087;\&#1057;&#1074;&#1086;&#1076;%20&#1089;&#1077;&#1090;&#1080;%202008%20&#1076;&#1077;&#1092;&#1083;&#1103;&#1090;&#1086;&#1088;%20(&#1088;&#1077;&#1075;&#1080;&#1086;&#1085;)&#1087;&#1088;&#1072;&#1074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ENS\Realization\&#1055;&#1086;&#1083;&#1077;&#1079;&#1085;&#1099;&#1081;%20&#1086;&#1090;&#1087;&#1091;&#1089;&#1082;\ELEKTRO_2004\DATA_new\460101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T25"/>
      <sheetName val="T31"/>
      <sheetName val="форма-прил к ф№1"/>
      <sheetName val="T0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SMetstrait"/>
      <sheetName val="200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_FES"/>
      <sheetName val="t_Настройки"/>
      <sheetName val="Лист"/>
      <sheetName val="навигация"/>
      <sheetName val="Т12"/>
      <sheetName val="Т3"/>
      <sheetName val="TEHSHEET"/>
      <sheetName val="Заголовок"/>
      <sheetName val="под кредитное плечо 25%"/>
      <sheetName val="XLR_NoRangeSheet"/>
      <sheetName val="VLOOKUP"/>
      <sheetName val="INPUTMASTER"/>
      <sheetName val="Sheet2"/>
      <sheetName val="Данные для расчета"/>
      <sheetName val="Справочники"/>
      <sheetName val="Справочно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Списки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9. Смета затрат"/>
      <sheetName val="11 Прочие_расчет"/>
      <sheetName val="10. БДР"/>
      <sheetName val="на 1 тут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и"/>
      <sheetName val="сбыт"/>
      <sheetName val="сети"/>
      <sheetName val="ЭСО"/>
      <sheetName val="Рег генер"/>
      <sheetName val="Баланс ээ"/>
      <sheetName val="Баланс мощности"/>
      <sheetName val="regs"/>
      <sheetName val="Регионы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E3" t="str">
            <v>Выберите регион из списка…</v>
          </cell>
        </row>
        <row r="8">
          <cell r="E8" t="str">
            <v>ОАО "Тюменьэнерго"</v>
          </cell>
        </row>
        <row r="9">
          <cell r="E9" t="str">
            <v>ООО "Агропромэнергия" п. Богандинка, Тюменская область</v>
          </cell>
        </row>
        <row r="10">
          <cell r="E10" t="str">
            <v>ОАО "Аэропорт Рощино" г.Тюмень</v>
          </cell>
        </row>
        <row r="11">
          <cell r="E11" t="str">
            <v>ОАО "Тарманское-Центральное" г.Тюмень</v>
          </cell>
        </row>
        <row r="12">
          <cell r="E12" t="str">
            <v>ОАО "Тюменская горэлектросеть" г.Тюмень</v>
          </cell>
        </row>
        <row r="13">
          <cell r="E13" t="str">
            <v>ОАО "Заводоуковский машиностроительный завод" г.Заводоуковск</v>
          </cell>
        </row>
        <row r="14">
          <cell r="E14" t="str">
            <v xml:space="preserve">ОАО "Тобольские МЭС" </v>
          </cell>
        </row>
        <row r="15">
          <cell r="E15" t="str">
            <v>ОАО "Тюменские моторостроители"</v>
          </cell>
        </row>
        <row r="16">
          <cell r="E16" t="str">
            <v>ОАО "СУЭНКО"</v>
          </cell>
        </row>
        <row r="17">
          <cell r="E17" t="str">
            <v>ООО "Запсибэнергосервис" г.Тюмень</v>
          </cell>
        </row>
        <row r="18">
          <cell r="E18" t="str">
            <v>ООО "Ремэнергостройсервис" г.Тюмень</v>
          </cell>
        </row>
        <row r="19">
          <cell r="E19" t="str">
            <v>Энергосбыт Свердловская ж/д</v>
          </cell>
        </row>
        <row r="20">
          <cell r="E20" t="str">
            <v>ООО "Тобольск-Нефтехим"</v>
          </cell>
        </row>
        <row r="21">
          <cell r="E21" t="str">
            <v>ЗАО "Тюменский приборостроительный завод"</v>
          </cell>
        </row>
        <row r="22">
          <cell r="E22" t="str">
            <v>ОАО "Тобольскпромэнергосеть" г.Тобольск</v>
          </cell>
        </row>
        <row r="23">
          <cell r="E23" t="str">
            <v>ОАО "Тюменский завод медицинского оборудование и инструментов"</v>
          </cell>
        </row>
        <row r="24">
          <cell r="E24" t="str">
            <v>ООО "ДСК Энерго"</v>
          </cell>
        </row>
        <row r="25">
          <cell r="E25" t="str">
            <v>ОАО Кросно"</v>
          </cell>
        </row>
        <row r="26">
          <cell r="E26" t="str">
            <v>ОАО "Юганскнефтегаз"</v>
          </cell>
        </row>
        <row r="28">
          <cell r="E28" t="str">
            <v>ОАО "ЮТЭК-Кода" п.Приобъе</v>
          </cell>
        </row>
        <row r="29">
          <cell r="E29" t="str">
            <v>ОАО "ЮТЭК-Белоярский"</v>
          </cell>
        </row>
        <row r="30">
          <cell r="E30" t="str">
            <v xml:space="preserve">ОАО "ЮТЭК Когалым" </v>
          </cell>
        </row>
        <row r="31">
          <cell r="E31" t="str">
            <v>ОАО "ГЭС" г.Мегион</v>
          </cell>
        </row>
        <row r="32">
          <cell r="E32" t="str">
            <v>ООО "Газпромэнерго" г.Москва</v>
          </cell>
        </row>
        <row r="33">
          <cell r="E33" t="str">
            <v>ООО "Западно-Малобалыкское"</v>
          </cell>
        </row>
        <row r="34">
          <cell r="E34" t="str">
            <v>ООО "Газпромэнерго" пс Казым</v>
          </cell>
        </row>
        <row r="35">
          <cell r="E35" t="str">
            <v>ОАО "Аэропорт Белоярский"</v>
          </cell>
        </row>
        <row r="36">
          <cell r="E36" t="str">
            <v>ОАО "Энергия" г.Нижневартовск</v>
          </cell>
        </row>
        <row r="37">
          <cell r="E37" t="str">
            <v>ЗАО " Сибэнергокомплектмонтаж" г. Сургут</v>
          </cell>
        </row>
        <row r="38">
          <cell r="E38" t="str">
            <v>ООО "Кондинское КЛПК" п. Междуреченск</v>
          </cell>
        </row>
        <row r="39">
          <cell r="E39" t="str">
            <v>ООО "Сургутские городские электрические сети" г. Сургут</v>
          </cell>
        </row>
        <row r="40">
          <cell r="E40" t="str">
            <v>ОАО "ЮТЭК-Покачи" г. Покачи</v>
          </cell>
        </row>
        <row r="41">
          <cell r="E41" t="str">
            <v>ОАО "ЮТЭК - Энергия"  г. Урай</v>
          </cell>
        </row>
        <row r="42">
          <cell r="E42" t="str">
            <v>ОАО "ЮТЭК-Нефтеюганск"  г. Нефтеюганск</v>
          </cell>
        </row>
        <row r="43">
          <cell r="E43" t="str">
            <v>ОАО "ЮТЭК - Ханты-Мансийский район" г. Ханты-Мансийск</v>
          </cell>
        </row>
        <row r="44">
          <cell r="E44" t="str">
            <v>ОАО "ЮТЭК - Нягань"</v>
          </cell>
        </row>
        <row r="45">
          <cell r="E45" t="str">
            <v>ОАО "ЮТЭК - Пыть-Ях"</v>
          </cell>
        </row>
        <row r="46">
          <cell r="E46" t="str">
            <v>ООО "Сибтрансэлектро"</v>
          </cell>
        </row>
        <row r="47">
          <cell r="E47" t="str">
            <v>ОАО "Варьеганэнергонефть"</v>
          </cell>
        </row>
        <row r="48">
          <cell r="E48" t="str">
            <v>ООО "Территориалная сетевая организация Пойковские электрические сети"</v>
          </cell>
        </row>
        <row r="49">
          <cell r="E49" t="str">
            <v>ОАО "Сургутнефтегаз"</v>
          </cell>
        </row>
        <row r="50">
          <cell r="E50" t="str">
            <v xml:space="preserve"> ОАО "ЮТЭК-Совэнерго" </v>
          </cell>
        </row>
        <row r="51">
          <cell r="E51" t="str">
            <v xml:space="preserve"> ОАО "ЮТЭК Лангепас"</v>
          </cell>
        </row>
        <row r="52">
          <cell r="E52" t="str">
            <v xml:space="preserve"> ОАО "ЮТЭК-Конда"</v>
          </cell>
        </row>
        <row r="53">
          <cell r="E53" t="str">
            <v>ОАО "ЮТЭК-НВР"</v>
          </cell>
        </row>
        <row r="54">
          <cell r="E54" t="str">
            <v>ОАО "Радужниские городские электрические сети"</v>
          </cell>
        </row>
        <row r="55">
          <cell r="E55" t="str">
            <v>Структурное подразделение Сургутского отделения "Сургутская дистанция Электроснабжения" филиала "Свердловской железной дороги" ОАО "Российские ЖД"</v>
          </cell>
        </row>
        <row r="56">
          <cell r="E56" t="str">
            <v>ООО "МегионЭнергоНефть"</v>
          </cell>
        </row>
        <row r="57">
          <cell r="E57" t="str">
            <v>ОАО Строительно-промышленный комбинат г.   Нижневартовск</v>
          </cell>
        </row>
        <row r="58">
          <cell r="E58" t="str">
            <v>ОАО ЮТЭК-Сургутский район"</v>
          </cell>
        </row>
        <row r="59">
          <cell r="E59" t="str">
            <v>ОАО "Горэлектросеть" г.Нижневартовск</v>
          </cell>
        </row>
        <row r="60">
          <cell r="E60" t="str">
            <v>ОАО "ЮТЭК  Югорск"</v>
          </cell>
        </row>
        <row r="61">
          <cell r="E61" t="str">
            <v>ООО "Лукойл-Энергогаз"</v>
          </cell>
        </row>
        <row r="62">
          <cell r="E62" t="str">
            <v>МУП "Губкинские городские электрические сети"</v>
          </cell>
        </row>
        <row r="63">
          <cell r="E63" t="str">
            <v>ОАО "Уренгойгорэлектросеть"</v>
          </cell>
        </row>
        <row r="64">
          <cell r="E64" t="str">
            <v>МУП ЖКХ "Лимбей"</v>
          </cell>
        </row>
        <row r="65">
          <cell r="E65" t="str">
            <v>ООО "Газпромэнерго" г.Новый Уренгой</v>
          </cell>
        </row>
        <row r="66">
          <cell r="E66" t="str">
            <v>ООО "Газпромэнерго" г.Надым</v>
          </cell>
        </row>
        <row r="67">
          <cell r="E67" t="str">
            <v>ООО "Газпромэнерго" п.Пангоды</v>
          </cell>
        </row>
        <row r="68">
          <cell r="E68" t="str">
            <v>ОАО "Энерго-Газ-Ноябрьск"</v>
          </cell>
        </row>
        <row r="69">
          <cell r="E69" t="str">
            <v>МУП "Теплоэнергоремонт"</v>
          </cell>
        </row>
        <row r="70">
          <cell r="E70" t="str">
            <v>МУП "Вынгапуровское ЖКХ"</v>
          </cell>
        </row>
        <row r="71">
          <cell r="E71" t="str">
            <v>ООО "Газтеплоэнергоремонт"</v>
          </cell>
        </row>
        <row r="72">
          <cell r="E72" t="str">
            <v>ООО "Ноябрьскгаздобыча"</v>
          </cell>
        </row>
        <row r="73">
          <cell r="E73" t="str">
            <v>ОАО "Ютэйр"</v>
          </cell>
        </row>
        <row r="74">
          <cell r="E74" t="str">
            <v>ООО "Ноябрьскэнергонефть"</v>
          </cell>
        </row>
        <row r="75">
          <cell r="E75" t="str">
            <v>ОАО "Новоуренгойский объединенный авиаотряд"</v>
          </cell>
        </row>
        <row r="76">
          <cell r="E76" t="str">
            <v>ОАО "Уренгойтрубопроводстрой"</v>
          </cell>
        </row>
        <row r="77">
          <cell r="E77" t="str">
            <v>МУП "Муравленковские городские электрические сети"</v>
          </cell>
        </row>
        <row r="78">
          <cell r="E78" t="str">
            <v>МУП "Пуровские электрические сети"</v>
          </cell>
        </row>
        <row r="79">
          <cell r="E79" t="str">
            <v>ООО "Лесопильные заводы Югры"</v>
          </cell>
        </row>
        <row r="80">
          <cell r="E80" t="str">
            <v>ОАО Нижневартовскиий ГПК</v>
          </cell>
        </row>
        <row r="81">
          <cell r="E81" t="str">
            <v>Введите название организации</v>
          </cell>
        </row>
      </sheetData>
      <sheetData sheetId="5" refreshError="1">
        <row r="14">
          <cell r="H14">
            <v>0</v>
          </cell>
        </row>
        <row r="17">
          <cell r="H17">
            <v>3150.4</v>
          </cell>
          <cell r="N17">
            <v>1361</v>
          </cell>
          <cell r="O17">
            <v>0</v>
          </cell>
          <cell r="P17">
            <v>0</v>
          </cell>
          <cell r="T17">
            <v>103.4</v>
          </cell>
        </row>
        <row r="18">
          <cell r="H18">
            <v>322248.74</v>
          </cell>
          <cell r="I18">
            <v>65279</v>
          </cell>
          <cell r="J18">
            <v>243</v>
          </cell>
          <cell r="K18">
            <v>126</v>
          </cell>
          <cell r="L18">
            <v>174</v>
          </cell>
          <cell r="N18">
            <v>74203</v>
          </cell>
          <cell r="O18">
            <v>860</v>
          </cell>
          <cell r="P18">
            <v>12921</v>
          </cell>
          <cell r="Q18">
            <v>2292</v>
          </cell>
          <cell r="R18">
            <v>2673</v>
          </cell>
          <cell r="S18">
            <v>19028.2</v>
          </cell>
          <cell r="T18">
            <v>27127.96</v>
          </cell>
          <cell r="U18">
            <v>3654.18</v>
          </cell>
          <cell r="V18">
            <v>13360.56</v>
          </cell>
          <cell r="W18">
            <v>22305.42</v>
          </cell>
          <cell r="X18">
            <v>4502.6000000000004</v>
          </cell>
        </row>
        <row r="19">
          <cell r="H19">
            <v>64526</v>
          </cell>
          <cell r="I19">
            <v>17103</v>
          </cell>
          <cell r="J19">
            <v>63</v>
          </cell>
          <cell r="K19">
            <v>32</v>
          </cell>
          <cell r="L19">
            <v>45</v>
          </cell>
          <cell r="N19">
            <v>17809</v>
          </cell>
          <cell r="O19">
            <v>90.6</v>
          </cell>
          <cell r="P19">
            <v>3084</v>
          </cell>
          <cell r="Q19">
            <v>596</v>
          </cell>
          <cell r="R19">
            <v>639</v>
          </cell>
          <cell r="S19">
            <v>4072</v>
          </cell>
          <cell r="T19">
            <v>6243.92</v>
          </cell>
          <cell r="U19">
            <v>859.42</v>
          </cell>
          <cell r="V19">
            <v>3473.75</v>
          </cell>
          <cell r="W19">
            <v>5752.32</v>
          </cell>
          <cell r="X19">
            <v>1170.68</v>
          </cell>
        </row>
        <row r="20">
          <cell r="H20">
            <v>26858.400000000001</v>
          </cell>
          <cell r="I20">
            <v>6200</v>
          </cell>
          <cell r="N20">
            <v>39000</v>
          </cell>
          <cell r="O20">
            <v>23.8</v>
          </cell>
          <cell r="P20">
            <v>243</v>
          </cell>
          <cell r="Q20">
            <v>101</v>
          </cell>
          <cell r="S20">
            <v>1104</v>
          </cell>
          <cell r="T20">
            <v>1004.1</v>
          </cell>
          <cell r="U20">
            <v>100</v>
          </cell>
          <cell r="V20">
            <v>0</v>
          </cell>
          <cell r="W20">
            <v>350.37</v>
          </cell>
          <cell r="X20">
            <v>0</v>
          </cell>
        </row>
        <row r="28">
          <cell r="H28">
            <v>0</v>
          </cell>
        </row>
        <row r="31">
          <cell r="O31">
            <v>0</v>
          </cell>
        </row>
        <row r="32">
          <cell r="H32">
            <v>358511.2</v>
          </cell>
          <cell r="I32">
            <v>63497</v>
          </cell>
          <cell r="J32">
            <v>110</v>
          </cell>
          <cell r="K32">
            <v>196</v>
          </cell>
          <cell r="L32">
            <v>181</v>
          </cell>
          <cell r="N32">
            <v>24453</v>
          </cell>
          <cell r="O32">
            <v>3371.5</v>
          </cell>
          <cell r="P32">
            <v>8379</v>
          </cell>
          <cell r="Q32">
            <v>925</v>
          </cell>
          <cell r="R32">
            <v>374</v>
          </cell>
          <cell r="S32">
            <v>122910.5</v>
          </cell>
          <cell r="T32">
            <v>12091.5</v>
          </cell>
          <cell r="U32">
            <v>442.70000000000056</v>
          </cell>
          <cell r="V32">
            <v>6239.09</v>
          </cell>
          <cell r="W32">
            <v>11060.59</v>
          </cell>
          <cell r="X32">
            <v>1645.62</v>
          </cell>
        </row>
        <row r="35">
          <cell r="L35">
            <v>800</v>
          </cell>
          <cell r="P35">
            <v>0</v>
          </cell>
          <cell r="S35">
            <v>15736.5</v>
          </cell>
          <cell r="T35">
            <v>1939.9</v>
          </cell>
          <cell r="U35">
            <v>354.3</v>
          </cell>
          <cell r="W35">
            <v>2880.7</v>
          </cell>
        </row>
        <row r="36">
          <cell r="H36">
            <v>0</v>
          </cell>
          <cell r="K36">
            <v>828</v>
          </cell>
        </row>
        <row r="39">
          <cell r="H39">
            <v>111821.03898</v>
          </cell>
          <cell r="S39">
            <v>70000</v>
          </cell>
        </row>
        <row r="41">
          <cell r="H41">
            <v>111821.03898</v>
          </cell>
          <cell r="O41">
            <v>0</v>
          </cell>
          <cell r="S41">
            <v>70000</v>
          </cell>
        </row>
        <row r="42">
          <cell r="H42">
            <v>61392.9</v>
          </cell>
          <cell r="I42">
            <v>2364.4699999999998</v>
          </cell>
          <cell r="J42">
            <v>13</v>
          </cell>
          <cell r="K42">
            <v>569</v>
          </cell>
          <cell r="L42">
            <v>40</v>
          </cell>
          <cell r="N42">
            <v>6425</v>
          </cell>
          <cell r="O42">
            <v>107.6</v>
          </cell>
          <cell r="P42">
            <v>3310</v>
          </cell>
          <cell r="Q42">
            <v>168</v>
          </cell>
          <cell r="R42">
            <v>257</v>
          </cell>
          <cell r="S42">
            <v>7467.9</v>
          </cell>
          <cell r="T42">
            <v>7308</v>
          </cell>
          <cell r="U42">
            <v>239.51612903225808</v>
          </cell>
          <cell r="V42">
            <v>558.22580645161293</v>
          </cell>
          <cell r="W42">
            <v>1675.2419354838712</v>
          </cell>
          <cell r="X42">
            <v>295.12096774193549</v>
          </cell>
        </row>
        <row r="43">
          <cell r="H43">
            <v>50405.3</v>
          </cell>
          <cell r="I43">
            <v>1184.53</v>
          </cell>
          <cell r="J43">
            <v>2</v>
          </cell>
          <cell r="K43">
            <v>88</v>
          </cell>
          <cell r="M43">
            <v>20</v>
          </cell>
          <cell r="N43">
            <v>2567</v>
          </cell>
          <cell r="O43">
            <v>49</v>
          </cell>
          <cell r="P43">
            <v>869</v>
          </cell>
          <cell r="Q43">
            <v>53</v>
          </cell>
          <cell r="R43">
            <v>63</v>
          </cell>
          <cell r="S43">
            <v>22521</v>
          </cell>
          <cell r="T43">
            <v>2798</v>
          </cell>
          <cell r="U43">
            <v>57.483870967741936</v>
          </cell>
          <cell r="V43">
            <v>133.97419354838709</v>
          </cell>
          <cell r="W43">
            <v>402.05806451612909</v>
          </cell>
          <cell r="X43">
            <v>70.829032258064515</v>
          </cell>
        </row>
        <row r="47">
          <cell r="H47">
            <v>74600</v>
          </cell>
        </row>
        <row r="49">
          <cell r="H49">
            <v>71220</v>
          </cell>
        </row>
        <row r="50">
          <cell r="H50">
            <v>3380</v>
          </cell>
        </row>
      </sheetData>
      <sheetData sheetId="6" refreshError="1"/>
      <sheetData sheetId="7" refreshError="1"/>
      <sheetData sheetId="8" refreshError="1">
        <row r="13">
          <cell r="F13">
            <v>0</v>
          </cell>
        </row>
        <row r="14">
          <cell r="F14">
            <v>8542</v>
          </cell>
        </row>
        <row r="15">
          <cell r="F15">
            <v>70395</v>
          </cell>
        </row>
        <row r="16">
          <cell r="F16">
            <v>285037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120381</v>
          </cell>
        </row>
        <row r="21">
          <cell r="F21">
            <v>27785</v>
          </cell>
        </row>
        <row r="22">
          <cell r="F22">
            <v>12294</v>
          </cell>
        </row>
        <row r="23">
          <cell r="F23">
            <v>62413.599999999999</v>
          </cell>
        </row>
        <row r="24">
          <cell r="F24">
            <v>586847.6</v>
          </cell>
        </row>
        <row r="25">
          <cell r="F25">
            <v>4254</v>
          </cell>
        </row>
        <row r="26">
          <cell r="F26">
            <v>1006</v>
          </cell>
        </row>
        <row r="27">
          <cell r="F27">
            <v>590095.6</v>
          </cell>
        </row>
        <row r="28">
          <cell r="F28">
            <v>42814</v>
          </cell>
        </row>
        <row r="30">
          <cell r="F30">
            <v>42814</v>
          </cell>
        </row>
        <row r="31">
          <cell r="F31">
            <v>1088</v>
          </cell>
        </row>
        <row r="32">
          <cell r="F32">
            <v>0</v>
          </cell>
        </row>
        <row r="33">
          <cell r="F33">
            <v>17970.193548387098</v>
          </cell>
        </row>
        <row r="35">
          <cell r="F35">
            <v>16179.193548387097</v>
          </cell>
        </row>
        <row r="36">
          <cell r="F36">
            <v>1791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8779.8064516129034</v>
          </cell>
        </row>
        <row r="40">
          <cell r="F40">
            <v>70652</v>
          </cell>
        </row>
        <row r="42">
          <cell r="F42">
            <v>0</v>
          </cell>
        </row>
        <row r="44">
          <cell r="F44">
            <v>660747.6</v>
          </cell>
        </row>
        <row r="46">
          <cell r="F46">
            <v>764.94599999999991</v>
          </cell>
        </row>
        <row r="48">
          <cell r="F48">
            <v>86.378332588182701</v>
          </cell>
        </row>
      </sheetData>
      <sheetData sheetId="9" refreshError="1">
        <row r="12">
          <cell r="H12">
            <v>1933.52</v>
          </cell>
          <cell r="I12">
            <v>1584</v>
          </cell>
        </row>
        <row r="13">
          <cell r="I13">
            <v>637.47</v>
          </cell>
        </row>
        <row r="14">
          <cell r="J14">
            <v>1064.05</v>
          </cell>
        </row>
        <row r="15">
          <cell r="G15">
            <v>0</v>
          </cell>
        </row>
        <row r="16">
          <cell r="G16">
            <v>73835.100000000006</v>
          </cell>
        </row>
        <row r="17">
          <cell r="G17">
            <v>699.9</v>
          </cell>
          <cell r="I17">
            <v>65</v>
          </cell>
        </row>
        <row r="18">
          <cell r="G18">
            <v>2121.9</v>
          </cell>
          <cell r="H18">
            <v>106.36</v>
          </cell>
          <cell r="I18">
            <v>143.84</v>
          </cell>
          <cell r="J18">
            <v>87.89</v>
          </cell>
        </row>
        <row r="22">
          <cell r="G22">
            <v>68895.58</v>
          </cell>
          <cell r="H22">
            <v>1189.69</v>
          </cell>
          <cell r="I22">
            <v>1078.58</v>
          </cell>
          <cell r="J22">
            <v>976.16</v>
          </cell>
        </row>
      </sheetData>
      <sheetData sheetId="10" refreshError="1">
        <row r="12">
          <cell r="H12">
            <v>373.83</v>
          </cell>
          <cell r="I12">
            <v>199.57</v>
          </cell>
        </row>
        <row r="13">
          <cell r="I13">
            <v>182.46</v>
          </cell>
        </row>
        <row r="14">
          <cell r="J14">
            <v>180.29</v>
          </cell>
        </row>
        <row r="16">
          <cell r="G16">
            <v>8749.5</v>
          </cell>
        </row>
        <row r="17">
          <cell r="G17">
            <v>80.099999999999994</v>
          </cell>
          <cell r="I17">
            <v>12</v>
          </cell>
        </row>
        <row r="18">
          <cell r="G18">
            <v>269.39999999999998</v>
          </cell>
          <cell r="H18">
            <v>14.27</v>
          </cell>
          <cell r="I18">
            <v>22.44</v>
          </cell>
          <cell r="J18">
            <v>13.29</v>
          </cell>
        </row>
        <row r="22">
          <cell r="G22">
            <v>7986.8</v>
          </cell>
          <cell r="H22">
            <v>177.1</v>
          </cell>
          <cell r="I22">
            <v>191.3</v>
          </cell>
          <cell r="J22">
            <v>167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быт 2008"/>
      <sheetName val="сбыт 2007"/>
      <sheetName val="НВВ сбытовых с учетом дефлятор "/>
      <sheetName val="сети 2008"/>
      <sheetName val="сети 2007"/>
      <sheetName val="НВВ сетевых  с учетом дефлятора"/>
      <sheetName val="НВВ сетевых с учетом деф (свод)"/>
      <sheetName val="Лист1"/>
      <sheetName val="Свод по сетевым"/>
      <sheetName val="Свод на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7">
          <cell r="H17">
            <v>131575</v>
          </cell>
          <cell r="I17">
            <v>90</v>
          </cell>
          <cell r="J17">
            <v>0</v>
          </cell>
          <cell r="L17">
            <v>658</v>
          </cell>
          <cell r="M17">
            <v>0</v>
          </cell>
          <cell r="N17">
            <v>443</v>
          </cell>
          <cell r="O17">
            <v>80</v>
          </cell>
          <cell r="Q17">
            <v>58</v>
          </cell>
          <cell r="R17">
            <v>112</v>
          </cell>
          <cell r="S17">
            <v>82</v>
          </cell>
          <cell r="T17">
            <v>14</v>
          </cell>
          <cell r="U17">
            <v>16</v>
          </cell>
          <cell r="V17">
            <v>39</v>
          </cell>
          <cell r="X17">
            <v>7.9530000000000003</v>
          </cell>
          <cell r="AB17">
            <v>1354</v>
          </cell>
          <cell r="AC17">
            <v>85.7</v>
          </cell>
          <cell r="AD17">
            <v>717</v>
          </cell>
          <cell r="AE17">
            <v>531</v>
          </cell>
          <cell r="AI17">
            <v>3</v>
          </cell>
          <cell r="AM17">
            <v>2176</v>
          </cell>
          <cell r="AN17">
            <v>867</v>
          </cell>
          <cell r="AO17">
            <v>250</v>
          </cell>
          <cell r="AP17">
            <v>1864</v>
          </cell>
          <cell r="AQ17">
            <v>147.5</v>
          </cell>
          <cell r="AR17">
            <v>1005</v>
          </cell>
          <cell r="AS17">
            <v>336</v>
          </cell>
          <cell r="AU17">
            <v>9549</v>
          </cell>
          <cell r="AV17">
            <v>443</v>
          </cell>
          <cell r="AW17">
            <v>329.77429000000001</v>
          </cell>
          <cell r="AX17">
            <v>1040</v>
          </cell>
          <cell r="AY17">
            <v>135</v>
          </cell>
          <cell r="AZ17">
            <v>1327</v>
          </cell>
          <cell r="BA17">
            <v>442</v>
          </cell>
          <cell r="BB17">
            <v>368.8</v>
          </cell>
          <cell r="BC17">
            <v>1306</v>
          </cell>
          <cell r="BD17">
            <v>1598</v>
          </cell>
          <cell r="BE17">
            <v>12.388021999999999</v>
          </cell>
          <cell r="BF17">
            <v>1103</v>
          </cell>
          <cell r="BG17">
            <v>1760</v>
          </cell>
          <cell r="BH17">
            <v>200</v>
          </cell>
          <cell r="BJ17">
            <v>432.79</v>
          </cell>
          <cell r="BK17">
            <v>139</v>
          </cell>
          <cell r="BM17">
            <v>2968</v>
          </cell>
          <cell r="BO17">
            <v>1392.6</v>
          </cell>
          <cell r="BP17">
            <v>28.8</v>
          </cell>
          <cell r="BQ17">
            <v>202.13</v>
          </cell>
          <cell r="BV17">
            <v>121.66597157940778</v>
          </cell>
          <cell r="BY17">
            <v>374.9</v>
          </cell>
          <cell r="BZ17">
            <v>1054</v>
          </cell>
          <cell r="CB17">
            <v>9.4</v>
          </cell>
        </row>
        <row r="18">
          <cell r="H18">
            <v>2647288</v>
          </cell>
          <cell r="I18">
            <v>692.5</v>
          </cell>
          <cell r="J18">
            <v>522.31099999999992</v>
          </cell>
          <cell r="K18">
            <v>229.5</v>
          </cell>
          <cell r="L18">
            <v>77020.399999999994</v>
          </cell>
          <cell r="M18">
            <v>157</v>
          </cell>
          <cell r="N18">
            <v>24681</v>
          </cell>
          <cell r="O18">
            <v>1516</v>
          </cell>
          <cell r="P18">
            <v>67323</v>
          </cell>
          <cell r="Q18">
            <v>1937</v>
          </cell>
          <cell r="R18">
            <v>876</v>
          </cell>
          <cell r="S18">
            <v>4837</v>
          </cell>
          <cell r="T18">
            <v>333</v>
          </cell>
          <cell r="U18">
            <v>395</v>
          </cell>
          <cell r="V18">
            <v>9064</v>
          </cell>
          <cell r="W18">
            <v>393</v>
          </cell>
          <cell r="X18">
            <v>441.70499999999998</v>
          </cell>
          <cell r="Y18">
            <v>795</v>
          </cell>
          <cell r="AA18">
            <v>2064.9</v>
          </cell>
          <cell r="AB18">
            <v>27706</v>
          </cell>
          <cell r="AC18">
            <v>36572</v>
          </cell>
          <cell r="AD18">
            <v>38194</v>
          </cell>
          <cell r="AE18">
            <v>46086</v>
          </cell>
          <cell r="AG18">
            <v>50.2</v>
          </cell>
          <cell r="AI18">
            <v>253</v>
          </cell>
          <cell r="AJ18">
            <v>370</v>
          </cell>
          <cell r="AK18">
            <v>1447</v>
          </cell>
          <cell r="AL18">
            <v>64.5</v>
          </cell>
          <cell r="AM18">
            <v>92059</v>
          </cell>
          <cell r="AN18">
            <v>20747.900000000001</v>
          </cell>
          <cell r="AO18">
            <v>25177</v>
          </cell>
          <cell r="AP18">
            <v>56159</v>
          </cell>
          <cell r="AQ18">
            <v>19286.900000000001</v>
          </cell>
          <cell r="AR18">
            <v>42361</v>
          </cell>
          <cell r="AS18">
            <v>42624</v>
          </cell>
          <cell r="AT18">
            <v>7655</v>
          </cell>
          <cell r="AU18">
            <v>154952</v>
          </cell>
          <cell r="AV18">
            <v>24681</v>
          </cell>
          <cell r="AW18">
            <v>10212.761330000001</v>
          </cell>
          <cell r="AX18">
            <v>38312</v>
          </cell>
          <cell r="AY18">
            <v>19791</v>
          </cell>
          <cell r="AZ18">
            <v>29096</v>
          </cell>
          <cell r="BA18">
            <v>38343</v>
          </cell>
          <cell r="BB18">
            <v>49072.7</v>
          </cell>
          <cell r="BC18">
            <v>45350.6</v>
          </cell>
          <cell r="BD18">
            <v>10485.99</v>
          </cell>
          <cell r="BE18">
            <v>304.10028</v>
          </cell>
          <cell r="BF18">
            <v>90079.7</v>
          </cell>
          <cell r="BG18">
            <v>124475</v>
          </cell>
          <cell r="BH18">
            <v>39382</v>
          </cell>
          <cell r="BJ18">
            <v>47079.32</v>
          </cell>
          <cell r="BK18">
            <v>10209</v>
          </cell>
          <cell r="BL18">
            <v>3202.49</v>
          </cell>
          <cell r="BM18">
            <v>37886.050000000003</v>
          </cell>
          <cell r="BN18">
            <v>9309</v>
          </cell>
          <cell r="BO18">
            <v>7291.87</v>
          </cell>
          <cell r="BP18">
            <v>46820.82</v>
          </cell>
          <cell r="BQ18">
            <v>8250.19</v>
          </cell>
          <cell r="BR18">
            <v>3027.38</v>
          </cell>
          <cell r="BS18">
            <v>865.68</v>
          </cell>
          <cell r="BT18">
            <v>605.36</v>
          </cell>
          <cell r="BU18">
            <v>273.98</v>
          </cell>
          <cell r="BV18">
            <v>1695.3852139682024</v>
          </cell>
          <cell r="BW18">
            <v>729.73599999999999</v>
          </cell>
          <cell r="BX18">
            <v>1160</v>
          </cell>
          <cell r="BY18">
            <v>33652.69</v>
          </cell>
          <cell r="BZ18">
            <v>27461</v>
          </cell>
          <cell r="CA18">
            <v>55087</v>
          </cell>
          <cell r="CB18">
            <v>571.4</v>
          </cell>
        </row>
        <row r="19">
          <cell r="H19">
            <v>559288</v>
          </cell>
          <cell r="I19">
            <v>180</v>
          </cell>
          <cell r="J19">
            <v>137.89799999999997</v>
          </cell>
          <cell r="K19">
            <v>32.200000000000003</v>
          </cell>
          <cell r="L19">
            <v>20025.3</v>
          </cell>
          <cell r="M19">
            <v>40.799999999999997</v>
          </cell>
          <cell r="N19">
            <v>5924</v>
          </cell>
          <cell r="O19">
            <v>420</v>
          </cell>
          <cell r="P19">
            <v>16157</v>
          </cell>
          <cell r="Q19">
            <v>504</v>
          </cell>
          <cell r="R19">
            <v>228</v>
          </cell>
          <cell r="S19">
            <v>1277</v>
          </cell>
          <cell r="T19">
            <v>83</v>
          </cell>
          <cell r="U19">
            <v>111</v>
          </cell>
          <cell r="V19">
            <v>2357</v>
          </cell>
          <cell r="W19">
            <v>102</v>
          </cell>
          <cell r="X19">
            <v>116.655</v>
          </cell>
          <cell r="Y19">
            <v>207</v>
          </cell>
          <cell r="AA19">
            <v>536.6</v>
          </cell>
          <cell r="AB19">
            <v>7314</v>
          </cell>
          <cell r="AC19">
            <v>9509</v>
          </cell>
          <cell r="AD19">
            <v>9933</v>
          </cell>
          <cell r="AE19">
            <v>11982.4</v>
          </cell>
          <cell r="AG19">
            <v>13.1</v>
          </cell>
          <cell r="AI19">
            <v>69</v>
          </cell>
          <cell r="AJ19">
            <v>85</v>
          </cell>
          <cell r="AK19">
            <v>324</v>
          </cell>
          <cell r="AL19">
            <v>16.5</v>
          </cell>
          <cell r="AM19">
            <v>21974</v>
          </cell>
          <cell r="AN19">
            <v>5395</v>
          </cell>
          <cell r="AO19">
            <v>6547</v>
          </cell>
          <cell r="AP19">
            <v>12979</v>
          </cell>
          <cell r="AQ19">
            <v>5014.6000000000004</v>
          </cell>
          <cell r="AR19">
            <v>10675</v>
          </cell>
          <cell r="AS19">
            <v>9815</v>
          </cell>
          <cell r="AT19">
            <v>1938</v>
          </cell>
          <cell r="AU19">
            <v>35639</v>
          </cell>
          <cell r="AV19">
            <v>5924</v>
          </cell>
          <cell r="AW19">
            <v>2042.5665900000001</v>
          </cell>
          <cell r="AX19">
            <v>9281</v>
          </cell>
          <cell r="AY19">
            <v>5146</v>
          </cell>
          <cell r="AZ19">
            <v>7565</v>
          </cell>
          <cell r="BA19">
            <v>10123</v>
          </cell>
          <cell r="BB19">
            <v>12758.7</v>
          </cell>
          <cell r="BC19">
            <v>10430</v>
          </cell>
          <cell r="BD19">
            <v>2673.93</v>
          </cell>
          <cell r="BE19">
            <v>81.512959999999993</v>
          </cell>
          <cell r="BF19">
            <v>22519.9</v>
          </cell>
          <cell r="BG19">
            <v>28144</v>
          </cell>
          <cell r="BH19">
            <v>10166</v>
          </cell>
          <cell r="BJ19">
            <v>10860.7</v>
          </cell>
          <cell r="BK19">
            <v>2684.97</v>
          </cell>
          <cell r="BL19">
            <v>832.65</v>
          </cell>
          <cell r="BM19">
            <v>6058.57</v>
          </cell>
          <cell r="BN19">
            <v>1786</v>
          </cell>
          <cell r="BO19">
            <v>1525.45</v>
          </cell>
          <cell r="BP19">
            <v>12313.8</v>
          </cell>
          <cell r="BQ19">
            <v>2169.8000000000002</v>
          </cell>
          <cell r="BR19">
            <v>796.2</v>
          </cell>
          <cell r="BS19">
            <v>225.08</v>
          </cell>
          <cell r="BT19">
            <v>158.61000000000001</v>
          </cell>
          <cell r="BU19">
            <v>71.23</v>
          </cell>
          <cell r="BV19">
            <v>403.99225910140473</v>
          </cell>
          <cell r="BW19">
            <v>189.73136</v>
          </cell>
          <cell r="BX19">
            <v>302</v>
          </cell>
          <cell r="BY19">
            <v>7740.1</v>
          </cell>
          <cell r="BZ19">
            <v>7140</v>
          </cell>
          <cell r="CA19">
            <v>14322</v>
          </cell>
          <cell r="CB19">
            <v>138.30000000000001</v>
          </cell>
        </row>
        <row r="20">
          <cell r="H20">
            <v>1445545</v>
          </cell>
          <cell r="I20">
            <v>52</v>
          </cell>
          <cell r="J20">
            <v>46.670999999999999</v>
          </cell>
          <cell r="K20">
            <v>60</v>
          </cell>
          <cell r="L20">
            <v>19345</v>
          </cell>
          <cell r="M20">
            <v>58.6</v>
          </cell>
          <cell r="N20">
            <v>667</v>
          </cell>
          <cell r="O20">
            <v>1960</v>
          </cell>
          <cell r="P20">
            <v>15279</v>
          </cell>
          <cell r="Q20">
            <v>2203</v>
          </cell>
          <cell r="R20">
            <v>871</v>
          </cell>
          <cell r="S20">
            <v>6647</v>
          </cell>
          <cell r="T20">
            <v>73</v>
          </cell>
          <cell r="U20">
            <v>196</v>
          </cell>
          <cell r="W20">
            <v>19.2</v>
          </cell>
          <cell r="X20">
            <v>81.510000000000005</v>
          </cell>
          <cell r="AA20">
            <v>214.2</v>
          </cell>
          <cell r="AB20">
            <v>553.29999999999995</v>
          </cell>
          <cell r="AC20">
            <v>909</v>
          </cell>
          <cell r="AD20">
            <v>544</v>
          </cell>
          <cell r="AE20">
            <v>1448.2</v>
          </cell>
          <cell r="AG20">
            <v>435.2</v>
          </cell>
          <cell r="AI20">
            <v>101</v>
          </cell>
          <cell r="AJ20">
            <v>110</v>
          </cell>
          <cell r="AK20">
            <v>76</v>
          </cell>
          <cell r="AL20">
            <v>1.6</v>
          </cell>
          <cell r="AM20">
            <v>40330</v>
          </cell>
          <cell r="AN20">
            <v>0</v>
          </cell>
          <cell r="AO20">
            <v>1218</v>
          </cell>
          <cell r="AP20">
            <v>584</v>
          </cell>
          <cell r="AQ20">
            <v>796.8</v>
          </cell>
          <cell r="AR20">
            <v>910</v>
          </cell>
          <cell r="AS20">
            <v>1242</v>
          </cell>
          <cell r="AU20">
            <v>34543</v>
          </cell>
          <cell r="AV20">
            <v>667</v>
          </cell>
          <cell r="AW20">
            <v>49895.544200000004</v>
          </cell>
          <cell r="AX20">
            <v>942</v>
          </cell>
          <cell r="AY20">
            <v>221</v>
          </cell>
          <cell r="AZ20">
            <v>159</v>
          </cell>
          <cell r="BA20">
            <v>681</v>
          </cell>
          <cell r="BB20">
            <v>13705</v>
          </cell>
          <cell r="BC20">
            <v>13788.4</v>
          </cell>
          <cell r="BD20">
            <v>154.02000000000001</v>
          </cell>
          <cell r="BE20">
            <v>181.3064</v>
          </cell>
          <cell r="BF20">
            <v>21955.1</v>
          </cell>
          <cell r="BG20">
            <v>14362</v>
          </cell>
          <cell r="BH20">
            <v>200</v>
          </cell>
          <cell r="BJ20">
            <v>7200</v>
          </cell>
          <cell r="BK20">
            <v>3033.49</v>
          </cell>
          <cell r="BL20">
            <v>596.1</v>
          </cell>
          <cell r="BM20">
            <v>0</v>
          </cell>
          <cell r="BO20">
            <v>0</v>
          </cell>
          <cell r="BP20">
            <v>922</v>
          </cell>
          <cell r="BQ20">
            <v>2384</v>
          </cell>
          <cell r="BR20">
            <v>141.30000000000001</v>
          </cell>
          <cell r="BS20">
            <v>66.38</v>
          </cell>
          <cell r="BT20">
            <v>28.62</v>
          </cell>
          <cell r="BU20">
            <v>134.13</v>
          </cell>
          <cell r="BV20">
            <v>25.643125247942713</v>
          </cell>
          <cell r="BW20">
            <v>29.5</v>
          </cell>
          <cell r="BX20">
            <v>125</v>
          </cell>
          <cell r="BY20">
            <v>5941.2</v>
          </cell>
          <cell r="BZ20">
            <v>6802</v>
          </cell>
          <cell r="CB20">
            <v>98.7</v>
          </cell>
        </row>
        <row r="21">
          <cell r="H21">
            <v>0</v>
          </cell>
          <cell r="I21">
            <v>0</v>
          </cell>
          <cell r="K21">
            <v>0</v>
          </cell>
          <cell r="AK21">
            <v>0</v>
          </cell>
        </row>
        <row r="27">
          <cell r="H27">
            <v>4796906.0999999996</v>
          </cell>
        </row>
        <row r="28">
          <cell r="H28">
            <v>1657107.0719382856</v>
          </cell>
        </row>
        <row r="29">
          <cell r="H29">
            <v>3500</v>
          </cell>
        </row>
        <row r="32">
          <cell r="H32">
            <v>5576848.0018999996</v>
          </cell>
          <cell r="I32">
            <v>789.2</v>
          </cell>
          <cell r="J32">
            <v>1148.6748</v>
          </cell>
          <cell r="K32">
            <v>552.20000000000005</v>
          </cell>
          <cell r="L32">
            <v>193369.3</v>
          </cell>
          <cell r="M32">
            <v>25.9</v>
          </cell>
          <cell r="N32">
            <v>57078</v>
          </cell>
          <cell r="O32">
            <v>2143</v>
          </cell>
          <cell r="P32">
            <v>89113</v>
          </cell>
          <cell r="Q32">
            <v>3208</v>
          </cell>
          <cell r="R32">
            <v>2088</v>
          </cell>
          <cell r="S32">
            <v>3185</v>
          </cell>
          <cell r="T32">
            <v>449</v>
          </cell>
          <cell r="U32">
            <v>544</v>
          </cell>
          <cell r="V32">
            <v>3072</v>
          </cell>
          <cell r="W32">
            <v>473</v>
          </cell>
          <cell r="X32">
            <v>406.9</v>
          </cell>
          <cell r="Y32">
            <v>2280</v>
          </cell>
          <cell r="Z32">
            <v>82857.149999999994</v>
          </cell>
          <cell r="AA32">
            <v>2340.1999999999998</v>
          </cell>
          <cell r="AB32">
            <v>10483.700000000001</v>
          </cell>
          <cell r="AC32">
            <v>8711.2999999999993</v>
          </cell>
          <cell r="AD32">
            <v>20935</v>
          </cell>
          <cell r="AE32">
            <v>15477.4</v>
          </cell>
          <cell r="AF32">
            <v>5050</v>
          </cell>
          <cell r="AG32">
            <v>367.6</v>
          </cell>
          <cell r="AH32">
            <v>16711</v>
          </cell>
          <cell r="AI32">
            <v>126</v>
          </cell>
          <cell r="AJ32">
            <v>135</v>
          </cell>
          <cell r="AK32">
            <v>1083.7</v>
          </cell>
          <cell r="AL32">
            <v>54.8</v>
          </cell>
          <cell r="AM32">
            <v>112284</v>
          </cell>
          <cell r="AN32">
            <v>11220.5</v>
          </cell>
          <cell r="AO32">
            <v>16448</v>
          </cell>
          <cell r="AP32">
            <v>27037</v>
          </cell>
          <cell r="AQ32">
            <v>10386.6</v>
          </cell>
          <cell r="AR32">
            <v>29328</v>
          </cell>
          <cell r="AS32">
            <v>17885</v>
          </cell>
          <cell r="AT32">
            <v>5841</v>
          </cell>
          <cell r="AU32">
            <v>64664</v>
          </cell>
          <cell r="AV32">
            <v>11494.2</v>
          </cell>
          <cell r="AW32">
            <v>13284.415370000002</v>
          </cell>
          <cell r="AX32">
            <v>14399</v>
          </cell>
          <cell r="AY32">
            <v>11049</v>
          </cell>
          <cell r="AZ32">
            <v>18238</v>
          </cell>
          <cell r="BA32">
            <v>20116</v>
          </cell>
          <cell r="BB32">
            <v>19658.7</v>
          </cell>
          <cell r="BC32">
            <v>8617</v>
          </cell>
          <cell r="BD32">
            <v>26635.49</v>
          </cell>
          <cell r="BE32">
            <v>99.5</v>
          </cell>
          <cell r="BF32">
            <v>27221.119999999999</v>
          </cell>
          <cell r="BG32">
            <v>109678</v>
          </cell>
          <cell r="BH32">
            <v>12076</v>
          </cell>
          <cell r="BI32">
            <v>42130</v>
          </cell>
          <cell r="BJ32">
            <v>13042.58</v>
          </cell>
          <cell r="BK32">
            <v>4213.3500000000004</v>
          </cell>
          <cell r="BL32">
            <v>6656.77</v>
          </cell>
          <cell r="BM32">
            <v>84565.82</v>
          </cell>
          <cell r="BN32">
            <v>26482.45</v>
          </cell>
          <cell r="BO32">
            <v>20458.78</v>
          </cell>
          <cell r="BP32">
            <v>31911.54</v>
          </cell>
          <cell r="BQ32">
            <v>14926.51</v>
          </cell>
          <cell r="BR32">
            <v>3447.45</v>
          </cell>
          <cell r="BS32">
            <v>1831.26</v>
          </cell>
          <cell r="BT32">
            <v>613.05999999999995</v>
          </cell>
          <cell r="BU32">
            <v>326.57</v>
          </cell>
          <cell r="BV32">
            <v>4786.1586924900075</v>
          </cell>
          <cell r="BW32">
            <v>1467.5326400000001</v>
          </cell>
          <cell r="BX32">
            <v>1109.75</v>
          </cell>
          <cell r="BY32">
            <v>19961.009999999998</v>
          </cell>
          <cell r="BZ32">
            <v>28018.1</v>
          </cell>
          <cell r="CA32">
            <v>66063</v>
          </cell>
          <cell r="CB32">
            <v>448.6</v>
          </cell>
        </row>
        <row r="35">
          <cell r="K35">
            <v>136</v>
          </cell>
          <cell r="BF35">
            <v>5078.8</v>
          </cell>
          <cell r="BG35">
            <v>5339</v>
          </cell>
        </row>
        <row r="36">
          <cell r="H36">
            <v>953000</v>
          </cell>
          <cell r="R36">
            <v>828</v>
          </cell>
          <cell r="AO36">
            <v>806</v>
          </cell>
          <cell r="AR36">
            <v>1967</v>
          </cell>
          <cell r="BF36">
            <v>7387.4</v>
          </cell>
          <cell r="BG36">
            <v>19269</v>
          </cell>
          <cell r="BP36">
            <v>4562.2</v>
          </cell>
          <cell r="BR36">
            <v>373.86</v>
          </cell>
          <cell r="BY36">
            <v>762.49</v>
          </cell>
        </row>
        <row r="39">
          <cell r="H39">
            <v>2407462</v>
          </cell>
          <cell r="I39">
            <v>0</v>
          </cell>
          <cell r="J39">
            <v>0</v>
          </cell>
          <cell r="L39">
            <v>124870</v>
          </cell>
          <cell r="N39">
            <v>4600</v>
          </cell>
        </row>
        <row r="41">
          <cell r="H41">
            <v>2407462</v>
          </cell>
          <cell r="I41">
            <v>0</v>
          </cell>
          <cell r="J41">
            <v>0</v>
          </cell>
          <cell r="K41">
            <v>0</v>
          </cell>
          <cell r="L41">
            <v>124870</v>
          </cell>
          <cell r="N41">
            <v>4600</v>
          </cell>
          <cell r="AK41">
            <v>0</v>
          </cell>
          <cell r="AN41">
            <v>0</v>
          </cell>
        </row>
        <row r="42">
          <cell r="H42">
            <v>744060.62639999995</v>
          </cell>
          <cell r="I42">
            <v>78</v>
          </cell>
          <cell r="J42">
            <v>14.1</v>
          </cell>
          <cell r="K42">
            <v>20</v>
          </cell>
          <cell r="L42">
            <v>25203</v>
          </cell>
          <cell r="M42">
            <v>33.6</v>
          </cell>
          <cell r="N42">
            <v>11227</v>
          </cell>
          <cell r="O42">
            <v>146</v>
          </cell>
          <cell r="P42">
            <v>20347</v>
          </cell>
          <cell r="Q42">
            <v>235</v>
          </cell>
          <cell r="R42">
            <v>462</v>
          </cell>
          <cell r="S42">
            <v>89</v>
          </cell>
          <cell r="T42">
            <v>13.8</v>
          </cell>
          <cell r="V42">
            <v>1104</v>
          </cell>
          <cell r="Y42">
            <v>30</v>
          </cell>
          <cell r="AA42">
            <v>162</v>
          </cell>
          <cell r="AB42">
            <v>1704</v>
          </cell>
          <cell r="AC42">
            <v>7535</v>
          </cell>
          <cell r="AD42">
            <v>3843</v>
          </cell>
          <cell r="AE42">
            <v>3103</v>
          </cell>
          <cell r="AF42">
            <v>300</v>
          </cell>
          <cell r="AG42">
            <v>90</v>
          </cell>
          <cell r="AH42">
            <v>1307</v>
          </cell>
          <cell r="AI42">
            <v>38</v>
          </cell>
          <cell r="AK42">
            <v>121.7</v>
          </cell>
          <cell r="AL42">
            <v>1</v>
          </cell>
          <cell r="AM42">
            <v>13046</v>
          </cell>
          <cell r="AN42">
            <v>2191.9</v>
          </cell>
          <cell r="AO42">
            <v>2095</v>
          </cell>
          <cell r="AP42">
            <v>6693.2</v>
          </cell>
          <cell r="AQ42">
            <v>1806</v>
          </cell>
          <cell r="AR42">
            <v>2471</v>
          </cell>
          <cell r="AS42">
            <v>1488</v>
          </cell>
          <cell r="AT42">
            <v>760</v>
          </cell>
          <cell r="AU42">
            <v>8999</v>
          </cell>
          <cell r="AV42">
            <v>1039</v>
          </cell>
          <cell r="AW42">
            <v>149.14865</v>
          </cell>
          <cell r="AX42">
            <v>831</v>
          </cell>
          <cell r="AY42">
            <v>2039</v>
          </cell>
          <cell r="AZ42">
            <v>1932</v>
          </cell>
          <cell r="BA42">
            <v>1630</v>
          </cell>
          <cell r="BB42">
            <v>7700</v>
          </cell>
          <cell r="BC42">
            <v>2194</v>
          </cell>
          <cell r="BD42">
            <v>847.48599999999988</v>
          </cell>
          <cell r="BE42">
            <v>46.825000000000003</v>
          </cell>
          <cell r="BF42">
            <v>8632</v>
          </cell>
          <cell r="BG42">
            <v>19555</v>
          </cell>
          <cell r="BH42">
            <v>2097</v>
          </cell>
          <cell r="BJ42">
            <v>3034.22</v>
          </cell>
          <cell r="BK42">
            <v>654.1854838709678</v>
          </cell>
          <cell r="BL42">
            <v>410.80645161290323</v>
          </cell>
          <cell r="BM42">
            <v>5034.5483870967746</v>
          </cell>
          <cell r="BN42">
            <v>2271.5483870967741</v>
          </cell>
          <cell r="BO42">
            <v>1630.5403225806451</v>
          </cell>
          <cell r="BP42">
            <v>3026.8467741935483</v>
          </cell>
          <cell r="BQ42">
            <v>2116.1612903225805</v>
          </cell>
          <cell r="BR42">
            <v>158.07258064516128</v>
          </cell>
          <cell r="BS42">
            <v>212.14516129032259</v>
          </cell>
          <cell r="BT42">
            <v>51.088709677419359</v>
          </cell>
          <cell r="BU42">
            <v>18</v>
          </cell>
          <cell r="BV42">
            <v>160.65760723512011</v>
          </cell>
          <cell r="BW42">
            <v>56.039516129032265</v>
          </cell>
          <cell r="BX42">
            <v>114.9274193548387</v>
          </cell>
          <cell r="BY42">
            <v>2301.1799999999998</v>
          </cell>
          <cell r="BZ42">
            <v>1992.41</v>
          </cell>
          <cell r="CB42">
            <v>40</v>
          </cell>
        </row>
        <row r="43">
          <cell r="H43">
            <v>1045226</v>
          </cell>
          <cell r="I43">
            <v>43.6</v>
          </cell>
          <cell r="J43">
            <v>25.8</v>
          </cell>
          <cell r="K43">
            <v>0</v>
          </cell>
          <cell r="L43">
            <v>49998</v>
          </cell>
          <cell r="M43">
            <v>10.6</v>
          </cell>
          <cell r="N43">
            <v>3593</v>
          </cell>
          <cell r="O43">
            <v>203</v>
          </cell>
          <cell r="P43">
            <v>6581</v>
          </cell>
          <cell r="Q43">
            <v>57</v>
          </cell>
          <cell r="R43">
            <v>188</v>
          </cell>
          <cell r="S43">
            <v>647</v>
          </cell>
          <cell r="T43">
            <v>9.6999999999999993</v>
          </cell>
          <cell r="U43">
            <v>16.61</v>
          </cell>
          <cell r="V43">
            <v>349</v>
          </cell>
          <cell r="Y43">
            <v>170</v>
          </cell>
          <cell r="AA43">
            <v>411</v>
          </cell>
          <cell r="AB43">
            <v>551</v>
          </cell>
          <cell r="AC43">
            <v>2257</v>
          </cell>
          <cell r="AD43">
            <v>1244</v>
          </cell>
          <cell r="AE43">
            <v>1351</v>
          </cell>
          <cell r="AF43">
            <v>550</v>
          </cell>
          <cell r="AH43">
            <v>312</v>
          </cell>
          <cell r="AI43">
            <v>57</v>
          </cell>
          <cell r="AK43">
            <v>32.299999999999997</v>
          </cell>
          <cell r="AL43">
            <v>0.8</v>
          </cell>
          <cell r="AM43">
            <v>7696</v>
          </cell>
          <cell r="AN43">
            <v>575.5</v>
          </cell>
          <cell r="AO43">
            <v>603</v>
          </cell>
          <cell r="AP43">
            <v>1548</v>
          </cell>
          <cell r="AQ43">
            <v>562.9</v>
          </cell>
          <cell r="AR43">
            <v>839</v>
          </cell>
          <cell r="AS43">
            <v>270</v>
          </cell>
          <cell r="AT43">
            <v>240</v>
          </cell>
          <cell r="AU43">
            <v>3455</v>
          </cell>
          <cell r="AV43">
            <v>278</v>
          </cell>
          <cell r="AW43">
            <v>47.090150000000001</v>
          </cell>
          <cell r="AX43">
            <v>350</v>
          </cell>
          <cell r="AY43">
            <v>615</v>
          </cell>
          <cell r="AZ43">
            <v>712</v>
          </cell>
          <cell r="BA43">
            <v>515</v>
          </cell>
          <cell r="BB43">
            <v>3062</v>
          </cell>
          <cell r="BC43">
            <v>1171.8</v>
          </cell>
          <cell r="BD43">
            <v>436.59399999999999</v>
          </cell>
          <cell r="BE43">
            <v>23.225200000000001</v>
          </cell>
          <cell r="BF43">
            <v>4616</v>
          </cell>
          <cell r="BG43">
            <v>9927</v>
          </cell>
          <cell r="BH43">
            <v>433</v>
          </cell>
          <cell r="BJ43">
            <v>1173.44</v>
          </cell>
          <cell r="BK43">
            <v>157.00451612903225</v>
          </cell>
          <cell r="BL43">
            <v>98.593548387096774</v>
          </cell>
          <cell r="BM43">
            <v>1208.2916129032258</v>
          </cell>
          <cell r="BN43">
            <v>545.17161290322576</v>
          </cell>
          <cell r="BO43">
            <v>391.32967741935482</v>
          </cell>
          <cell r="BP43">
            <v>726.44322580645155</v>
          </cell>
          <cell r="BQ43">
            <v>507.87870967741929</v>
          </cell>
          <cell r="BR43">
            <v>37.937419354838703</v>
          </cell>
          <cell r="BS43">
            <v>50.914838709677419</v>
          </cell>
          <cell r="BT43">
            <v>12.261290322580646</v>
          </cell>
          <cell r="BU43">
            <v>4.32</v>
          </cell>
          <cell r="BV43">
            <v>38.557825736428825</v>
          </cell>
          <cell r="BW43">
            <v>13.449483870967743</v>
          </cell>
          <cell r="BX43">
            <v>27.58258064516129</v>
          </cell>
          <cell r="BY43">
            <v>841.82</v>
          </cell>
          <cell r="BZ43">
            <v>827.89</v>
          </cell>
          <cell r="CB43">
            <v>12.6</v>
          </cell>
        </row>
        <row r="47">
          <cell r="H47">
            <v>72074.11</v>
          </cell>
        </row>
        <row r="49">
          <cell r="H49">
            <v>71700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2"/>
      <sheetName val="3"/>
      <sheetName val="4"/>
      <sheetName val="5"/>
      <sheetName val="6"/>
      <sheetName val="TEHSHEET"/>
      <sheetName val="15.э"/>
      <sheetName val="мар 2001"/>
      <sheetName val="Приложение 1"/>
      <sheetName val="Приложение 2"/>
      <sheetName val="Приложение 3"/>
      <sheetName val="Лист1"/>
      <sheetName val="форма 2"/>
      <sheetName val="Производство электроэнергии"/>
      <sheetName val="Титульный"/>
      <sheetName val="Опции"/>
      <sheetName val="План Газпрома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Сентябрь"/>
      <sheetName val="TECHSHEET"/>
      <sheetName val="~5047955"/>
      <sheetName val="сети 2007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2007"/>
      <sheetName val="Неделя"/>
      <sheetName val="Лист3"/>
      <sheetName val="01-02 (БДиР Общества)"/>
      <sheetName val="УП _2004"/>
      <sheetName val="FES"/>
      <sheetName val="Справочно"/>
      <sheetName val=""/>
      <sheetName val="25"/>
      <sheetName val="26"/>
      <sheetName val="29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мар_2001"/>
      <sheetName val="Приложение_1"/>
      <sheetName val="Приложение_2"/>
      <sheetName val="Приложение_3"/>
      <sheetName val="форма_2"/>
      <sheetName val="Производство_электроэнергии3"/>
      <sheetName val="План_Газпрома"/>
      <sheetName val="Продажи_реальные_и_прогноз_20_л"/>
      <sheetName val="тех__нужды"/>
      <sheetName val="соб__нужды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производство"/>
      <sheetName val="Шины"/>
      <sheetName val="Дни"/>
      <sheetName val="СЭ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См.1"/>
      <sheetName val="4НКУ"/>
      <sheetName val="Титульный лист"/>
      <sheetName val="Вспомогат(по месяцам)"/>
      <sheetName val="Вспомогат_по месяцам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  <sheetName val="Оборудование_стоим"/>
      <sheetName val="9.3"/>
      <sheetName val="Исполнителям"/>
      <sheetName val="расчет"/>
      <sheetName val="Омскэнерго с учетом доп 2010 "/>
      <sheetName val="ММТС"/>
      <sheetName val="ФЗП 2011"/>
      <sheetName val="расшифровка"/>
      <sheetName val=" накладные расходы"/>
      <sheetName val="ИТ-бюджет"/>
      <sheetName val="GRES.2007.5"/>
      <sheetName val="Титульный лист С-П"/>
      <sheetName val="ПС рек"/>
      <sheetName val="ЛЭП нов"/>
      <sheetName val="Enums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анные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Анализ"/>
      <sheetName val="Лист12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regs"/>
      <sheetName val="П 21-1"/>
      <sheetName val="фев(ф)"/>
      <sheetName val="% транспортировки"/>
      <sheetName val="3"/>
      <sheetName val="ОС до 40 т.р."/>
      <sheetName val="1.411.1"/>
      <sheetName val="31.08.2004"/>
      <sheetName val="коммунальные"/>
      <sheetName val="расш. зарплаты (к 9.1. 9.1.1.) 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списки"/>
      <sheetName val="Технич.лист"/>
      <sheetName val="VLOOKUP"/>
      <sheetName val="INPUTMASTER"/>
      <sheetName val="#ССЫЛКА"/>
      <sheetName val="1_411_1"/>
      <sheetName val="9_3"/>
      <sheetName val="_ транспортировки"/>
      <sheetName val="ОС до 40 т_р_"/>
      <sheetName val="31_08_2004"/>
      <sheetName val="тех. нужды"/>
      <sheetName val="соб. нужды"/>
      <sheetName val="Отрадное"/>
      <sheetName val="КП"/>
      <sheetName val="field"/>
      <sheetName val="Детализация"/>
      <sheetName val="Справочник затрат_СБ"/>
      <sheetName val="Financing"/>
      <sheetName val="ПРОГНОЗ_1"/>
      <sheetName val="Производство электроэнергии"/>
      <sheetName val="тар"/>
      <sheetName val="т1.15(смета8а)"/>
      <sheetName val="Ис. данные эк"/>
      <sheetName val="План Газпрома"/>
      <sheetName val="Лист1"/>
      <sheetName val="Тарифы _ЗН"/>
      <sheetName val="Тарифы _СК"/>
      <sheetName val="Справочник"/>
      <sheetName val="EKDEB90"/>
      <sheetName val="Потребность в МТР"/>
      <sheetName val="91 форма 2 1 полуг"/>
      <sheetName val="Настройки"/>
      <sheetName val="Общая"/>
      <sheetName val="35998"/>
      <sheetName val="44"/>
      <sheetName val="92"/>
      <sheetName val="94"/>
      <sheetName val="97"/>
      <sheetName val="Отчет"/>
      <sheetName val="Проценты"/>
      <sheetName val="Фин план"/>
      <sheetName val="0_13"/>
      <sheetName val="2_13"/>
      <sheetName val="2_23"/>
      <sheetName val="6_13"/>
      <sheetName val="17_13"/>
      <sheetName val="24_13"/>
      <sheetName val="Потребность_в_МТР"/>
      <sheetName val="эл_ст3"/>
      <sheetName val="9_31"/>
      <sheetName val="Омскэнерго_с_учетом_доп_2010_"/>
      <sheetName val="ФЗП_2011"/>
      <sheetName val="GRES_2007_53"/>
      <sheetName val="_накладные_расходы"/>
      <sheetName val="Коды_статей"/>
      <sheetName val="%_транспортировки"/>
      <sheetName val="ОС_до_40_т_р_"/>
      <sheetName val="1_411_11"/>
      <sheetName val="31_08_20041"/>
      <sheetName val="расш__зарплаты_(к_9_1__9_1_1_)_"/>
      <sheetName val="Технич_лист"/>
      <sheetName val="СЗ-собственная_деятельность"/>
      <sheetName val="__транспортировки"/>
      <sheetName val="ОС_до_40_т_р_1"/>
      <sheetName val="тех__нужды"/>
      <sheetName val="соб__нужды"/>
      <sheetName val="Титульный_лист_С-П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форма-прил к ф№1"/>
      <sheetName val="Pricelist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Справочник_затрат_СБ"/>
    </sheetNames>
    <sheetDataSet>
      <sheetData sheetId="0" refreshError="1"/>
      <sheetData sheetId="1" refreshError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Исполнителям"/>
      <sheetName val="SF"/>
      <sheetName val="46ЭС"/>
      <sheetName val="46ЭС(ВИЗА)"/>
      <sheetName val="46010104"/>
      <sheetName val="Справочники"/>
    </sheetNames>
    <sheetDataSet>
      <sheetData sheetId="0" refreshError="1">
        <row r="29">
          <cell r="C29">
            <v>1</v>
          </cell>
        </row>
        <row r="31">
          <cell r="A31" t="str">
            <v>-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252"/>
  <sheetViews>
    <sheetView tabSelected="1" view="pageBreakPreview" topLeftCell="A28" zoomScale="70" zoomScaleNormal="70" zoomScaleSheetLayoutView="70" workbookViewId="0">
      <selection activeCell="E13" sqref="E13"/>
    </sheetView>
  </sheetViews>
  <sheetFormatPr defaultColWidth="6.5" defaultRowHeight="16.5" outlineLevelRow="1"/>
  <cols>
    <col min="1" max="1" width="18.75" style="2" customWidth="1"/>
    <col min="2" max="2" width="48" style="3" customWidth="1"/>
    <col min="3" max="3" width="22.5" style="14" bestFit="1" customWidth="1"/>
    <col min="4" max="4" width="18.75" style="11" customWidth="1"/>
    <col min="5" max="5" width="17" style="11" bestFit="1" customWidth="1"/>
    <col min="6" max="6" width="18.125" style="11" customWidth="1"/>
    <col min="7" max="7" width="19.375" style="11" customWidth="1"/>
    <col min="8" max="8" width="20.5" style="12" customWidth="1"/>
    <col min="9" max="16384" width="6.5" style="1"/>
  </cols>
  <sheetData>
    <row r="1" spans="1:8" ht="27" customHeight="1">
      <c r="H1" s="13" t="s">
        <v>11</v>
      </c>
    </row>
    <row r="2" spans="1:8" ht="70.5" customHeight="1">
      <c r="A2" s="38" t="s">
        <v>17</v>
      </c>
      <c r="B2" s="38"/>
      <c r="C2" s="38"/>
      <c r="D2" s="38"/>
      <c r="E2" s="38"/>
      <c r="F2" s="38"/>
      <c r="G2" s="38"/>
      <c r="H2" s="38"/>
    </row>
    <row r="3" spans="1:8" ht="45.75" customHeight="1">
      <c r="A3" s="38" t="s">
        <v>25</v>
      </c>
      <c r="B3" s="39"/>
      <c r="C3" s="39"/>
      <c r="D3" s="39"/>
      <c r="E3" s="39"/>
      <c r="F3" s="39"/>
      <c r="G3" s="39"/>
      <c r="H3" s="39"/>
    </row>
    <row r="4" spans="1:8">
      <c r="D4" s="3"/>
      <c r="E4" s="3"/>
      <c r="F4" s="3"/>
      <c r="G4" s="3"/>
      <c r="H4" s="3"/>
    </row>
    <row r="5" spans="1:8" ht="29.25" customHeight="1">
      <c r="A5" s="40" t="s">
        <v>0</v>
      </c>
      <c r="B5" s="41" t="s">
        <v>1</v>
      </c>
      <c r="C5" s="42" t="s">
        <v>2</v>
      </c>
      <c r="D5" s="43" t="s">
        <v>18</v>
      </c>
      <c r="E5" s="43"/>
      <c r="F5" s="43"/>
      <c r="G5" s="43"/>
      <c r="H5" s="43"/>
    </row>
    <row r="6" spans="1:8" ht="29.25" customHeight="1">
      <c r="A6" s="40"/>
      <c r="B6" s="41"/>
      <c r="C6" s="42"/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</row>
    <row r="7" spans="1:8">
      <c r="A7" s="17"/>
      <c r="B7" s="5">
        <v>2</v>
      </c>
      <c r="C7" s="1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</row>
    <row r="8" spans="1:8" ht="54.75" customHeight="1">
      <c r="A8" s="6"/>
      <c r="B8" s="7" t="s">
        <v>20</v>
      </c>
      <c r="C8" s="16"/>
      <c r="D8" s="8">
        <f>SUM(D9:D11)</f>
        <v>57.361814999999993</v>
      </c>
      <c r="E8" s="8">
        <f t="shared" ref="E8:G8" si="0">SUM(E9:E11)</f>
        <v>12.637694</v>
      </c>
      <c r="F8" s="8">
        <f t="shared" si="0"/>
        <v>85.013740999999996</v>
      </c>
      <c r="G8" s="8">
        <f t="shared" si="0"/>
        <v>113.476806</v>
      </c>
      <c r="H8" s="28">
        <f t="shared" ref="H8" si="1">SUM(H9:H10)</f>
        <v>225.13408099999998</v>
      </c>
    </row>
    <row r="9" spans="1:8" ht="30.75" customHeight="1">
      <c r="A9" s="31" t="s">
        <v>8</v>
      </c>
      <c r="B9" s="9" t="s">
        <v>21</v>
      </c>
      <c r="C9" s="34" t="s">
        <v>9</v>
      </c>
      <c r="D9" s="18">
        <f>D14+D19+D24+D29</f>
        <v>25.398858999999998</v>
      </c>
      <c r="E9" s="18">
        <f t="shared" ref="E9:G9" si="2">E14+E19+E24+E29</f>
        <v>6.2186850000000007</v>
      </c>
      <c r="F9" s="18">
        <f t="shared" si="2"/>
        <v>77.321111999999999</v>
      </c>
      <c r="G9" s="18">
        <f t="shared" si="2"/>
        <v>33.205013000000001</v>
      </c>
      <c r="H9" s="44">
        <f>D9+E9+F9+G9</f>
        <v>142.14366899999999</v>
      </c>
    </row>
    <row r="10" spans="1:8" ht="43.5" customHeight="1">
      <c r="A10" s="32"/>
      <c r="B10" s="9" t="s">
        <v>22</v>
      </c>
      <c r="C10" s="35"/>
      <c r="D10" s="18">
        <f t="shared" ref="D10:G12" si="3">D15+D20+D25+D30</f>
        <v>0.20868</v>
      </c>
      <c r="E10" s="18">
        <f t="shared" si="3"/>
        <v>1.8921999999999998E-2</v>
      </c>
      <c r="F10" s="18">
        <f t="shared" si="3"/>
        <v>3.9030499999999999</v>
      </c>
      <c r="G10" s="18">
        <f t="shared" si="3"/>
        <v>78.859760000000009</v>
      </c>
      <c r="H10" s="19">
        <f>D10+E10+F10+G10</f>
        <v>82.990412000000006</v>
      </c>
    </row>
    <row r="11" spans="1:8" ht="30.75" customHeight="1">
      <c r="A11" s="32"/>
      <c r="B11" s="9" t="s">
        <v>19</v>
      </c>
      <c r="C11" s="36"/>
      <c r="D11" s="45">
        <f t="shared" si="3"/>
        <v>31.754275999999997</v>
      </c>
      <c r="E11" s="18">
        <f t="shared" si="3"/>
        <v>6.4000870000000001</v>
      </c>
      <c r="F11" s="18">
        <f t="shared" si="3"/>
        <v>3.7895789999999998</v>
      </c>
      <c r="G11" s="18">
        <f t="shared" si="3"/>
        <v>1.4120330000000001</v>
      </c>
      <c r="H11" s="19">
        <f>D11+E11+F11+G11</f>
        <v>43.355974999999994</v>
      </c>
    </row>
    <row r="12" spans="1:8" ht="30.75" customHeight="1" outlineLevel="1" thickBot="1">
      <c r="A12" s="37"/>
      <c r="B12" s="25" t="s">
        <v>26</v>
      </c>
      <c r="C12" s="26" t="s">
        <v>10</v>
      </c>
      <c r="D12" s="18">
        <f t="shared" si="3"/>
        <v>30.946508000000001</v>
      </c>
      <c r="E12" s="18">
        <f t="shared" si="3"/>
        <v>7.2490519999999998</v>
      </c>
      <c r="F12" s="18">
        <f t="shared" si="3"/>
        <v>32.438245999999999</v>
      </c>
      <c r="G12" s="18">
        <f t="shared" si="3"/>
        <v>7.2026059999999994</v>
      </c>
      <c r="H12" s="46">
        <f>D12+E12+F12+G12</f>
        <v>77.836411999999996</v>
      </c>
    </row>
    <row r="13" spans="1:8" ht="30.75" customHeight="1" outlineLevel="1">
      <c r="A13" s="22" t="s">
        <v>12</v>
      </c>
      <c r="B13" s="23" t="s">
        <v>16</v>
      </c>
      <c r="C13" s="24"/>
      <c r="D13" s="8">
        <f>SUM(D14:D16)</f>
        <v>0.70563100000000012</v>
      </c>
      <c r="E13" s="8">
        <f t="shared" ref="E13:G13" si="4">SUM(E14:E16)</f>
        <v>0</v>
      </c>
      <c r="F13" s="8">
        <f t="shared" si="4"/>
        <v>0</v>
      </c>
      <c r="G13" s="8">
        <f t="shared" si="4"/>
        <v>0</v>
      </c>
      <c r="H13" s="29">
        <f t="shared" ref="H13" si="5">SUM(H14:H15)</f>
        <v>0.70557200000000009</v>
      </c>
    </row>
    <row r="14" spans="1:8" ht="30.75" customHeight="1">
      <c r="A14" s="31" t="s">
        <v>8</v>
      </c>
      <c r="B14" s="9" t="str">
        <f>$B$9</f>
        <v xml:space="preserve">Прочие потребители </v>
      </c>
      <c r="C14" s="34" t="s">
        <v>9</v>
      </c>
      <c r="D14" s="10">
        <v>0.70547800000000005</v>
      </c>
      <c r="E14" s="10"/>
      <c r="F14" s="10"/>
      <c r="G14" s="10"/>
      <c r="H14" s="19">
        <f>D14+E14+F14+G14</f>
        <v>0.70547800000000005</v>
      </c>
    </row>
    <row r="15" spans="1:8" ht="36.75" customHeight="1">
      <c r="A15" s="32"/>
      <c r="B15" s="9" t="str">
        <f>$B$10</f>
        <v>Население и прир.к нему категории потребителей</v>
      </c>
      <c r="C15" s="35"/>
      <c r="D15" s="47">
        <v>9.3999999999999994E-5</v>
      </c>
      <c r="E15" s="10"/>
      <c r="F15" s="10"/>
      <c r="G15" s="10"/>
      <c r="H15" s="19">
        <f>D15+E15+F15+G15</f>
        <v>9.3999999999999994E-5</v>
      </c>
    </row>
    <row r="16" spans="1:8" s="27" customFormat="1" ht="30.75" customHeight="1">
      <c r="A16" s="32"/>
      <c r="B16" s="9" t="s">
        <v>19</v>
      </c>
      <c r="C16" s="36"/>
      <c r="D16" s="10">
        <v>5.8999999999999998E-5</v>
      </c>
      <c r="E16" s="10"/>
      <c r="F16" s="10"/>
      <c r="G16" s="10"/>
      <c r="H16" s="19">
        <f>D16+E16+F16+G16</f>
        <v>5.8999999999999998E-5</v>
      </c>
    </row>
    <row r="17" spans="1:8" ht="30.75" customHeight="1" outlineLevel="1">
      <c r="A17" s="33"/>
      <c r="B17" s="9" t="s">
        <v>27</v>
      </c>
      <c r="C17" s="30" t="s">
        <v>10</v>
      </c>
      <c r="D17" s="10">
        <v>1.340492</v>
      </c>
      <c r="E17" s="10"/>
      <c r="F17" s="10"/>
      <c r="G17" s="10"/>
      <c r="H17" s="19">
        <f>D17+E17+F17+G17</f>
        <v>1.340492</v>
      </c>
    </row>
    <row r="18" spans="1:8" ht="30.75" customHeight="1" outlineLevel="1">
      <c r="A18" s="20" t="s">
        <v>13</v>
      </c>
      <c r="B18" s="7" t="s">
        <v>24</v>
      </c>
      <c r="C18" s="16"/>
      <c r="D18" s="8">
        <f>SUM(D19:D21)</f>
        <v>26.631779000000002</v>
      </c>
      <c r="E18" s="8">
        <f t="shared" ref="E18:G18" si="6">SUM(E19:E21)</f>
        <v>12.017443</v>
      </c>
      <c r="F18" s="8">
        <f t="shared" si="6"/>
        <v>24.453698999999997</v>
      </c>
      <c r="G18" s="8">
        <f t="shared" si="6"/>
        <v>32.788845000000002</v>
      </c>
      <c r="H18" s="28">
        <f t="shared" ref="H18" si="7">SUM(H19:H20)</f>
        <v>78.321026000000003</v>
      </c>
    </row>
    <row r="19" spans="1:8" ht="30.75" customHeight="1">
      <c r="A19" s="31" t="s">
        <v>8</v>
      </c>
      <c r="B19" s="9" t="str">
        <f>$B$9</f>
        <v xml:space="preserve">Прочие потребители </v>
      </c>
      <c r="C19" s="34" t="s">
        <v>9</v>
      </c>
      <c r="D19" s="10">
        <v>16.570739</v>
      </c>
      <c r="E19" s="10">
        <v>6.2138720000000003</v>
      </c>
      <c r="F19" s="10">
        <v>22.673680999999998</v>
      </c>
      <c r="G19" s="48">
        <v>9.8874030000000008</v>
      </c>
      <c r="H19" s="19">
        <f>D19+E19+F19+G19</f>
        <v>55.345694999999999</v>
      </c>
    </row>
    <row r="20" spans="1:8" ht="30.75" customHeight="1">
      <c r="A20" s="32"/>
      <c r="B20" s="9" t="str">
        <f>$B$10</f>
        <v>Население и прир.к нему категории потребителей</v>
      </c>
      <c r="C20" s="35"/>
      <c r="D20" s="10">
        <v>0.20157700000000001</v>
      </c>
      <c r="E20" s="10">
        <v>1.8874999999999999E-2</v>
      </c>
      <c r="F20" s="10">
        <v>1.2316020000000001</v>
      </c>
      <c r="G20" s="10">
        <v>21.523277</v>
      </c>
      <c r="H20" s="19">
        <f>D20+E20+F20+G20</f>
        <v>22.975331000000001</v>
      </c>
    </row>
    <row r="21" spans="1:8" ht="30.75" customHeight="1">
      <c r="A21" s="32"/>
      <c r="B21" s="9" t="s">
        <v>19</v>
      </c>
      <c r="C21" s="36"/>
      <c r="D21" s="10">
        <v>9.8594629999999999</v>
      </c>
      <c r="E21" s="10">
        <v>5.7846960000000003</v>
      </c>
      <c r="F21" s="10">
        <v>0.54841600000000001</v>
      </c>
      <c r="G21" s="10">
        <v>1.3781650000000001</v>
      </c>
      <c r="H21" s="19">
        <f>D21+E21+F21+G21</f>
        <v>17.570740000000001</v>
      </c>
    </row>
    <row r="22" spans="1:8" ht="30.75" customHeight="1" outlineLevel="1">
      <c r="A22" s="33"/>
      <c r="B22" s="9" t="s">
        <v>27</v>
      </c>
      <c r="C22" s="30" t="s">
        <v>10</v>
      </c>
      <c r="D22" s="10">
        <v>17.508099000000001</v>
      </c>
      <c r="E22" s="10">
        <v>7.2490519999999998</v>
      </c>
      <c r="F22" s="10">
        <v>9.0206959999999992</v>
      </c>
      <c r="G22" s="1">
        <v>0.89782200000000001</v>
      </c>
      <c r="H22" s="19">
        <f>D22+E22+F22+G22</f>
        <v>34.675668999999999</v>
      </c>
    </row>
    <row r="23" spans="1:8" ht="30.75" customHeight="1" outlineLevel="1">
      <c r="A23" s="20" t="s">
        <v>14</v>
      </c>
      <c r="B23" s="7" t="s">
        <v>15</v>
      </c>
      <c r="C23" s="16"/>
      <c r="D23" s="8">
        <f>SUM(D24:D26)</f>
        <v>27.738084000000001</v>
      </c>
      <c r="E23" s="8">
        <f t="shared" ref="E23:G23" si="8">SUM(E24:E26)</f>
        <v>4.8129999999999996E-3</v>
      </c>
      <c r="F23" s="8">
        <f t="shared" si="8"/>
        <v>54.361454000000002</v>
      </c>
      <c r="G23" s="8">
        <f t="shared" si="8"/>
        <v>72.191406000000001</v>
      </c>
      <c r="H23" s="28">
        <f t="shared" ref="H23" si="9">SUM(H24:H25)</f>
        <v>130.43933899999999</v>
      </c>
    </row>
    <row r="24" spans="1:8" ht="30.75" customHeight="1">
      <c r="A24" s="31" t="s">
        <v>8</v>
      </c>
      <c r="B24" s="9" t="str">
        <f>$B$9</f>
        <v xml:space="preserve">Прочие потребители </v>
      </c>
      <c r="C24" s="34" t="s">
        <v>9</v>
      </c>
      <c r="D24" s="10">
        <v>6.7490740000000002</v>
      </c>
      <c r="E24" s="10">
        <v>4.8129999999999996E-3</v>
      </c>
      <c r="F24" s="10">
        <v>49.157819000000003</v>
      </c>
      <c r="G24" s="10">
        <v>20.693982999999999</v>
      </c>
      <c r="H24" s="19">
        <f>D24+E24+F24+G24</f>
        <v>76.605688999999998</v>
      </c>
    </row>
    <row r="25" spans="1:8" ht="30.75" customHeight="1">
      <c r="A25" s="32"/>
      <c r="B25" s="9" t="str">
        <f>$B$10</f>
        <v>Население и прир.к нему категории потребителей</v>
      </c>
      <c r="C25" s="35"/>
      <c r="D25" s="10"/>
      <c r="E25" s="10"/>
      <c r="F25" s="10">
        <v>2.369977</v>
      </c>
      <c r="G25" s="10">
        <v>51.463673</v>
      </c>
      <c r="H25" s="19">
        <f>D25+E25+F25+G25</f>
        <v>53.833649999999999</v>
      </c>
    </row>
    <row r="26" spans="1:8" ht="30.75" customHeight="1">
      <c r="A26" s="32"/>
      <c r="B26" s="9" t="s">
        <v>19</v>
      </c>
      <c r="C26" s="36"/>
      <c r="D26" s="10">
        <v>20.98901</v>
      </c>
      <c r="E26" s="10"/>
      <c r="F26" s="10">
        <v>2.8336579999999998</v>
      </c>
      <c r="G26" s="10">
        <v>3.3750000000000002E-2</v>
      </c>
      <c r="H26" s="19">
        <f>D26+E26+F26+G26</f>
        <v>23.856418000000001</v>
      </c>
    </row>
    <row r="27" spans="1:8" ht="30.75" customHeight="1" outlineLevel="1">
      <c r="A27" s="33"/>
      <c r="B27" s="9" t="s">
        <v>27</v>
      </c>
      <c r="C27" s="15" t="s">
        <v>10</v>
      </c>
      <c r="D27" s="10">
        <v>10.032776999999999</v>
      </c>
      <c r="E27" s="10"/>
      <c r="F27" s="10">
        <v>22.483394000000001</v>
      </c>
      <c r="G27" s="10">
        <v>6.2406119999999996</v>
      </c>
      <c r="H27" s="19">
        <f>D27+E27+F27+G27</f>
        <v>38.756782999999999</v>
      </c>
    </row>
    <row r="28" spans="1:8" ht="28.5" customHeight="1">
      <c r="A28" s="20" t="s">
        <v>28</v>
      </c>
      <c r="B28" s="7" t="s">
        <v>23</v>
      </c>
      <c r="C28" s="16"/>
      <c r="D28" s="8">
        <f>SUM(D29:D31)</f>
        <v>2.286321</v>
      </c>
      <c r="E28" s="8">
        <f t="shared" ref="E28:G28" si="10">SUM(E29:E31)</f>
        <v>0.61543800000000004</v>
      </c>
      <c r="F28" s="8">
        <f t="shared" si="10"/>
        <v>6.1985880000000009</v>
      </c>
      <c r="G28" s="8">
        <f t="shared" si="10"/>
        <v>8.4965550000000007</v>
      </c>
      <c r="H28" s="28">
        <f t="shared" ref="H28" si="11">SUM(H29:H30)</f>
        <v>15.668143999999998</v>
      </c>
    </row>
    <row r="29" spans="1:8" ht="31.5" customHeight="1">
      <c r="A29" s="31" t="s">
        <v>8</v>
      </c>
      <c r="B29" s="9" t="str">
        <f>$B$9</f>
        <v xml:space="preserve">Прочие потребители </v>
      </c>
      <c r="C29" s="34" t="s">
        <v>9</v>
      </c>
      <c r="D29" s="10">
        <v>1.3735679999999999</v>
      </c>
      <c r="E29" s="10"/>
      <c r="F29" s="10">
        <v>5.4896120000000002</v>
      </c>
      <c r="G29" s="1">
        <v>2.6236269999999999</v>
      </c>
      <c r="H29" s="19">
        <f t="shared" ref="H29:H32" si="12">D29+E29+F29+G29</f>
        <v>9.4868069999999989</v>
      </c>
    </row>
    <row r="30" spans="1:8" ht="33">
      <c r="A30" s="32"/>
      <c r="B30" s="9" t="str">
        <f>$B$10</f>
        <v>Население и прир.к нему категории потребителей</v>
      </c>
      <c r="C30" s="35"/>
      <c r="D30" s="10">
        <v>7.0089999999999996E-3</v>
      </c>
      <c r="E30" s="10">
        <v>4.6999999999999997E-5</v>
      </c>
      <c r="F30" s="10">
        <v>0.30147099999999999</v>
      </c>
      <c r="G30" s="10">
        <v>5.8728100000000003</v>
      </c>
      <c r="H30" s="19">
        <f t="shared" si="12"/>
        <v>6.1813370000000001</v>
      </c>
    </row>
    <row r="31" spans="1:8" ht="36" customHeight="1">
      <c r="A31" s="32"/>
      <c r="B31" s="9" t="s">
        <v>19</v>
      </c>
      <c r="C31" s="36"/>
      <c r="D31" s="10">
        <v>0.90574399999999999</v>
      </c>
      <c r="E31" s="10">
        <v>0.61539100000000002</v>
      </c>
      <c r="F31" s="10">
        <v>0.40750500000000001</v>
      </c>
      <c r="G31" s="10">
        <v>1.18E-4</v>
      </c>
      <c r="H31" s="19">
        <f t="shared" si="12"/>
        <v>1.9287580000000002</v>
      </c>
    </row>
    <row r="32" spans="1:8" ht="27" customHeight="1">
      <c r="A32" s="33"/>
      <c r="B32" s="9" t="s">
        <v>27</v>
      </c>
      <c r="C32" s="15" t="s">
        <v>10</v>
      </c>
      <c r="D32" s="10">
        <v>2.06514</v>
      </c>
      <c r="E32" s="10"/>
      <c r="F32" s="10">
        <v>0.93415599999999999</v>
      </c>
      <c r="G32" s="49">
        <v>6.4172000000000007E-2</v>
      </c>
      <c r="H32" s="19">
        <f t="shared" si="12"/>
        <v>3.0634680000000003</v>
      </c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2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  <row r="40" spans="1:8">
      <c r="A40" s="1"/>
      <c r="B40" s="1"/>
      <c r="C40" s="1"/>
      <c r="D40" s="1"/>
      <c r="E40" s="1"/>
      <c r="F40" s="1"/>
      <c r="G40" s="1"/>
      <c r="H40" s="1"/>
    </row>
    <row r="41" spans="1:8">
      <c r="A41" s="1"/>
      <c r="B41" s="1"/>
      <c r="C41" s="1"/>
      <c r="D41" s="1"/>
      <c r="E41" s="1"/>
      <c r="F41" s="1"/>
      <c r="G41" s="1"/>
      <c r="H41" s="1"/>
    </row>
    <row r="42" spans="1:8">
      <c r="A42" s="1"/>
      <c r="B42" s="1"/>
      <c r="C42" s="1"/>
      <c r="D42" s="1"/>
      <c r="E42" s="1"/>
      <c r="F42" s="1"/>
      <c r="G42" s="1"/>
      <c r="H42" s="1"/>
    </row>
    <row r="43" spans="1:8">
      <c r="A43" s="1"/>
      <c r="B43" s="1"/>
      <c r="C43" s="1"/>
      <c r="D43" s="1"/>
      <c r="E43" s="1"/>
      <c r="F43" s="1"/>
      <c r="G43" s="1"/>
      <c r="H43" s="1"/>
    </row>
    <row r="44" spans="1:8">
      <c r="A44" s="1"/>
      <c r="B44" s="1"/>
      <c r="C44" s="1"/>
      <c r="D44" s="1"/>
      <c r="E44" s="1"/>
      <c r="F44" s="1"/>
      <c r="G44" s="1"/>
      <c r="H44" s="1"/>
    </row>
    <row r="45" spans="1:8">
      <c r="A45" s="1"/>
      <c r="B45" s="1"/>
      <c r="C45" s="1"/>
      <c r="D45" s="1"/>
      <c r="E45" s="1"/>
      <c r="F45" s="1"/>
      <c r="G45" s="1"/>
      <c r="H45" s="1"/>
    </row>
    <row r="46" spans="1:8">
      <c r="A46" s="1"/>
      <c r="B46" s="1"/>
      <c r="C46" s="1"/>
      <c r="D46" s="1"/>
      <c r="E46" s="1"/>
      <c r="F46" s="1"/>
      <c r="G46" s="1"/>
      <c r="H46" s="1"/>
    </row>
    <row r="47" spans="1:8">
      <c r="A47" s="1"/>
      <c r="B47" s="1"/>
      <c r="C47" s="1"/>
      <c r="D47" s="1"/>
      <c r="E47" s="1"/>
      <c r="F47" s="1"/>
      <c r="G47" s="1"/>
      <c r="H47" s="1"/>
    </row>
    <row r="48" spans="1:8">
      <c r="A48" s="1"/>
      <c r="B48" s="1"/>
      <c r="C48" s="1"/>
      <c r="D48" s="1"/>
      <c r="E48" s="1"/>
      <c r="F48" s="1"/>
      <c r="G48" s="1"/>
      <c r="H48" s="1"/>
    </row>
    <row r="49" spans="1:8">
      <c r="A49" s="1"/>
      <c r="B49" s="1"/>
      <c r="C49" s="1"/>
      <c r="D49" s="1"/>
      <c r="E49" s="1"/>
      <c r="F49" s="1"/>
      <c r="G49" s="1"/>
      <c r="H49" s="1"/>
    </row>
    <row r="50" spans="1:8">
      <c r="A50" s="1"/>
      <c r="B50" s="1"/>
      <c r="C50" s="1"/>
      <c r="D50" s="1"/>
      <c r="E50" s="1"/>
      <c r="F50" s="1"/>
      <c r="G50" s="1"/>
      <c r="H50" s="1"/>
    </row>
    <row r="51" spans="1:8">
      <c r="A51" s="1"/>
      <c r="B51" s="1"/>
      <c r="C51" s="1"/>
      <c r="D51" s="1"/>
      <c r="E51" s="1"/>
      <c r="F51" s="1"/>
      <c r="G51" s="1"/>
      <c r="H51" s="1"/>
    </row>
    <row r="52" spans="1:8">
      <c r="A52" s="1"/>
      <c r="B52" s="1"/>
      <c r="C52" s="1"/>
      <c r="D52" s="1"/>
      <c r="E52" s="1"/>
      <c r="F52" s="1"/>
      <c r="G52" s="1"/>
      <c r="H52" s="1"/>
    </row>
    <row r="53" spans="1:8">
      <c r="A53" s="1"/>
      <c r="B53" s="1"/>
      <c r="C53" s="1"/>
      <c r="D53" s="1"/>
      <c r="E53" s="1"/>
      <c r="F53" s="1"/>
      <c r="G53" s="1"/>
      <c r="H53" s="1"/>
    </row>
    <row r="54" spans="1:8">
      <c r="A54" s="1"/>
      <c r="B54" s="1"/>
      <c r="C54" s="1"/>
      <c r="D54" s="1"/>
      <c r="E54" s="1"/>
      <c r="F54" s="1"/>
      <c r="G54" s="1"/>
      <c r="H54" s="1"/>
    </row>
    <row r="55" spans="1:8">
      <c r="A55" s="1"/>
      <c r="B55" s="1"/>
      <c r="C55" s="1"/>
      <c r="D55" s="1"/>
      <c r="E55" s="1"/>
      <c r="F55" s="1"/>
      <c r="G55" s="1"/>
      <c r="H55" s="1"/>
    </row>
    <row r="56" spans="1:8">
      <c r="A56" s="1"/>
      <c r="B56" s="1"/>
      <c r="C56" s="1"/>
      <c r="D56" s="1"/>
      <c r="E56" s="1"/>
      <c r="F56" s="1"/>
      <c r="G56" s="1"/>
      <c r="H56" s="1"/>
    </row>
    <row r="57" spans="1:8">
      <c r="A57" s="1"/>
      <c r="B57" s="1"/>
      <c r="C57" s="1"/>
      <c r="D57" s="1"/>
      <c r="E57" s="1"/>
      <c r="F57" s="1"/>
      <c r="G57" s="1"/>
      <c r="H57" s="1"/>
    </row>
    <row r="58" spans="1:8">
      <c r="A58" s="1"/>
      <c r="B58" s="1"/>
      <c r="C58" s="1"/>
      <c r="D58" s="1"/>
      <c r="E58" s="1"/>
      <c r="F58" s="1"/>
      <c r="G58" s="1"/>
      <c r="H58" s="1"/>
    </row>
    <row r="59" spans="1:8">
      <c r="A59" s="1"/>
      <c r="B59" s="1"/>
      <c r="C59" s="1"/>
      <c r="D59" s="1"/>
      <c r="E59" s="1"/>
      <c r="F59" s="1"/>
      <c r="G59" s="1"/>
      <c r="H59" s="1"/>
    </row>
    <row r="60" spans="1:8">
      <c r="A60" s="1"/>
      <c r="B60" s="1"/>
      <c r="C60" s="1"/>
      <c r="D60" s="1"/>
      <c r="E60" s="1"/>
      <c r="F60" s="1"/>
      <c r="G60" s="1"/>
      <c r="H60" s="1"/>
    </row>
    <row r="61" spans="1:8">
      <c r="A61" s="1"/>
      <c r="B61" s="1"/>
      <c r="C61" s="1"/>
      <c r="D61" s="1"/>
      <c r="E61" s="1"/>
      <c r="F61" s="1"/>
      <c r="G61" s="1"/>
      <c r="H61" s="1"/>
    </row>
    <row r="62" spans="1:8">
      <c r="A62" s="1"/>
      <c r="B62" s="1"/>
      <c r="C62" s="1"/>
      <c r="D62" s="1"/>
      <c r="E62" s="1"/>
      <c r="F62" s="1"/>
      <c r="G62" s="1"/>
      <c r="H62" s="1"/>
    </row>
    <row r="63" spans="1:8">
      <c r="A63" s="1"/>
      <c r="B63" s="1"/>
      <c r="C63" s="1"/>
      <c r="D63" s="1"/>
      <c r="E63" s="1"/>
      <c r="F63" s="1"/>
      <c r="G63" s="1"/>
      <c r="H63" s="1"/>
    </row>
    <row r="64" spans="1:8">
      <c r="A64" s="1"/>
      <c r="B64" s="1"/>
      <c r="C64" s="1"/>
      <c r="D64" s="1"/>
      <c r="E64" s="1"/>
      <c r="F64" s="1"/>
      <c r="G64" s="1"/>
      <c r="H64" s="1"/>
    </row>
    <row r="65" spans="1:8">
      <c r="A65" s="1"/>
      <c r="B65" s="1"/>
      <c r="C65" s="1"/>
      <c r="D65" s="1"/>
      <c r="E65" s="1"/>
      <c r="F65" s="1"/>
      <c r="G65" s="1"/>
      <c r="H65" s="1"/>
    </row>
    <row r="66" spans="1:8">
      <c r="A66" s="1"/>
      <c r="B66" s="1"/>
      <c r="C66" s="1"/>
      <c r="D66" s="1"/>
      <c r="E66" s="1"/>
      <c r="F66" s="1"/>
      <c r="G66" s="1"/>
      <c r="H66" s="1"/>
    </row>
    <row r="67" spans="1:8">
      <c r="A67" s="1"/>
      <c r="B67" s="1"/>
      <c r="C67" s="1"/>
      <c r="D67" s="1"/>
      <c r="E67" s="1"/>
      <c r="F67" s="1"/>
      <c r="G67" s="1"/>
      <c r="H67" s="1"/>
    </row>
    <row r="68" spans="1:8">
      <c r="A68" s="1"/>
      <c r="B68" s="1"/>
      <c r="C68" s="1"/>
      <c r="D68" s="1"/>
      <c r="E68" s="1"/>
      <c r="F68" s="1"/>
      <c r="G68" s="1"/>
      <c r="H68" s="1"/>
    </row>
    <row r="69" spans="1:8">
      <c r="A69" s="1"/>
      <c r="B69" s="1"/>
      <c r="C69" s="1"/>
      <c r="D69" s="1"/>
      <c r="E69" s="1"/>
      <c r="F69" s="1"/>
      <c r="G69" s="1"/>
      <c r="H69" s="1"/>
    </row>
    <row r="70" spans="1:8">
      <c r="A70" s="1"/>
      <c r="B70" s="1"/>
      <c r="C70" s="1"/>
      <c r="D70" s="1"/>
      <c r="E70" s="1"/>
      <c r="F70" s="1"/>
      <c r="G70" s="1"/>
      <c r="H70" s="1"/>
    </row>
    <row r="71" spans="1:8">
      <c r="A71" s="1"/>
      <c r="B71" s="1"/>
      <c r="C71" s="1"/>
      <c r="D71" s="1"/>
      <c r="E71" s="1"/>
      <c r="F71" s="1"/>
      <c r="G71" s="1"/>
      <c r="H71" s="1"/>
    </row>
    <row r="72" spans="1:8">
      <c r="A72" s="1"/>
      <c r="B72" s="1"/>
      <c r="C72" s="1"/>
      <c r="D72" s="1"/>
      <c r="E72" s="1"/>
      <c r="F72" s="1"/>
      <c r="G72" s="1"/>
      <c r="H72" s="1"/>
    </row>
    <row r="73" spans="1:8">
      <c r="A73" s="1"/>
      <c r="B73" s="1"/>
      <c r="C73" s="1"/>
      <c r="D73" s="1"/>
      <c r="E73" s="1"/>
      <c r="F73" s="1"/>
      <c r="G73" s="1"/>
      <c r="H73" s="1"/>
    </row>
    <row r="74" spans="1:8">
      <c r="A74" s="1"/>
      <c r="B74" s="1"/>
      <c r="C74" s="1"/>
      <c r="D74" s="1"/>
      <c r="E74" s="1"/>
      <c r="F74" s="1"/>
      <c r="G74" s="1"/>
      <c r="H74" s="1"/>
    </row>
    <row r="75" spans="1:8">
      <c r="A75" s="1"/>
      <c r="B75" s="1"/>
      <c r="C75" s="1"/>
      <c r="D75" s="1"/>
      <c r="E75" s="1"/>
      <c r="F75" s="1"/>
      <c r="G75" s="1"/>
      <c r="H75" s="1"/>
    </row>
    <row r="76" spans="1:8">
      <c r="A76" s="1"/>
      <c r="B76" s="1"/>
      <c r="C76" s="1"/>
      <c r="D76" s="1"/>
      <c r="E76" s="1"/>
      <c r="F76" s="1"/>
      <c r="G76" s="1"/>
      <c r="H76" s="1"/>
    </row>
    <row r="77" spans="1:8">
      <c r="A77" s="1"/>
      <c r="B77" s="1"/>
      <c r="C77" s="1"/>
      <c r="D77" s="1"/>
      <c r="E77" s="1"/>
      <c r="F77" s="1"/>
      <c r="G77" s="1"/>
      <c r="H77" s="1"/>
    </row>
    <row r="78" spans="1:8">
      <c r="A78" s="1"/>
      <c r="B78" s="1"/>
      <c r="C78" s="1"/>
      <c r="D78" s="1"/>
      <c r="E78" s="1"/>
      <c r="F78" s="1"/>
      <c r="G78" s="1"/>
      <c r="H78" s="1"/>
    </row>
    <row r="79" spans="1:8">
      <c r="A79" s="1"/>
      <c r="B79" s="1"/>
      <c r="C79" s="1"/>
      <c r="D79" s="1"/>
      <c r="E79" s="1"/>
      <c r="F79" s="1"/>
      <c r="G79" s="1"/>
      <c r="H79" s="1"/>
    </row>
    <row r="80" spans="1:8">
      <c r="A80" s="1"/>
      <c r="B80" s="1"/>
      <c r="C80" s="1"/>
      <c r="D80" s="1"/>
      <c r="E80" s="1"/>
      <c r="F80" s="1"/>
      <c r="G80" s="1"/>
      <c r="H80" s="1"/>
    </row>
    <row r="81" spans="1:8">
      <c r="A81" s="1"/>
      <c r="B81" s="1"/>
      <c r="C81" s="1"/>
      <c r="D81" s="1"/>
      <c r="E81" s="1"/>
      <c r="F81" s="1"/>
      <c r="G81" s="1"/>
      <c r="H81" s="1"/>
    </row>
    <row r="82" spans="1:8">
      <c r="A82" s="1"/>
      <c r="B82" s="1"/>
      <c r="C82" s="1"/>
      <c r="D82" s="1"/>
      <c r="E82" s="1"/>
      <c r="F82" s="1"/>
      <c r="G82" s="1"/>
      <c r="H82" s="1"/>
    </row>
    <row r="83" spans="1:8">
      <c r="A83" s="1"/>
      <c r="B83" s="1"/>
      <c r="C83" s="1"/>
      <c r="D83" s="1"/>
      <c r="E83" s="1"/>
      <c r="F83" s="1"/>
      <c r="G83" s="1"/>
      <c r="H83" s="1"/>
    </row>
    <row r="84" spans="1:8">
      <c r="A84" s="1"/>
      <c r="B84" s="1"/>
      <c r="C84" s="1"/>
      <c r="D84" s="1"/>
      <c r="E84" s="1"/>
      <c r="F84" s="1"/>
      <c r="G84" s="1"/>
      <c r="H84" s="1"/>
    </row>
    <row r="85" spans="1:8">
      <c r="A85" s="1"/>
      <c r="B85" s="1"/>
      <c r="C85" s="1"/>
      <c r="D85" s="1"/>
      <c r="E85" s="1"/>
      <c r="F85" s="1"/>
      <c r="G85" s="1"/>
      <c r="H85" s="1"/>
    </row>
    <row r="86" spans="1:8">
      <c r="A86" s="1"/>
      <c r="B86" s="1"/>
      <c r="C86" s="1"/>
      <c r="D86" s="1"/>
      <c r="E86" s="1"/>
      <c r="F86" s="1"/>
      <c r="G86" s="1"/>
      <c r="H86" s="1"/>
    </row>
    <row r="87" spans="1:8">
      <c r="A87" s="1"/>
      <c r="B87" s="1"/>
      <c r="C87" s="1"/>
      <c r="D87" s="1"/>
      <c r="E87" s="1"/>
      <c r="F87" s="1"/>
      <c r="G87" s="1"/>
      <c r="H87" s="1"/>
    </row>
    <row r="88" spans="1:8">
      <c r="A88" s="1"/>
      <c r="B88" s="1"/>
      <c r="C88" s="1"/>
      <c r="D88" s="1"/>
      <c r="E88" s="1"/>
      <c r="F88" s="1"/>
      <c r="G88" s="1"/>
      <c r="H88" s="1"/>
    </row>
    <row r="89" spans="1:8">
      <c r="A89" s="1"/>
      <c r="B89" s="1"/>
      <c r="C89" s="1"/>
      <c r="D89" s="1"/>
      <c r="E89" s="1"/>
      <c r="F89" s="1"/>
      <c r="G89" s="1"/>
      <c r="H89" s="1"/>
    </row>
    <row r="90" spans="1:8">
      <c r="A90" s="1"/>
      <c r="B90" s="1"/>
      <c r="C90" s="1"/>
      <c r="D90" s="1"/>
      <c r="E90" s="1"/>
      <c r="F90" s="1"/>
      <c r="G90" s="1"/>
      <c r="H90" s="1"/>
    </row>
    <row r="91" spans="1:8">
      <c r="A91" s="1"/>
      <c r="B91" s="1"/>
      <c r="C91" s="1"/>
      <c r="D91" s="1"/>
      <c r="E91" s="1"/>
      <c r="F91" s="1"/>
      <c r="G91" s="1"/>
      <c r="H91" s="1"/>
    </row>
    <row r="92" spans="1:8">
      <c r="A92" s="1"/>
      <c r="B92" s="1"/>
      <c r="C92" s="1"/>
      <c r="D92" s="1"/>
      <c r="E92" s="1"/>
      <c r="F92" s="1"/>
      <c r="G92" s="1"/>
      <c r="H92" s="1"/>
    </row>
    <row r="93" spans="1:8">
      <c r="A93" s="1"/>
      <c r="B93" s="1"/>
      <c r="C93" s="1"/>
      <c r="D93" s="1"/>
      <c r="E93" s="1"/>
      <c r="F93" s="1"/>
      <c r="G93" s="1"/>
      <c r="H93" s="1"/>
    </row>
    <row r="94" spans="1:8">
      <c r="A94" s="1"/>
      <c r="B94" s="1"/>
      <c r="C94" s="1"/>
      <c r="D94" s="1"/>
      <c r="E94" s="1"/>
      <c r="F94" s="1"/>
      <c r="G94" s="1"/>
      <c r="H94" s="1"/>
    </row>
    <row r="95" spans="1:8">
      <c r="A95" s="1"/>
      <c r="B95" s="1"/>
      <c r="C95" s="1"/>
      <c r="D95" s="1"/>
      <c r="E95" s="1"/>
      <c r="F95" s="1"/>
      <c r="G95" s="1"/>
      <c r="H95" s="1"/>
    </row>
    <row r="96" spans="1:8">
      <c r="A96" s="1"/>
      <c r="B96" s="1"/>
      <c r="C96" s="1"/>
      <c r="D96" s="1"/>
      <c r="E96" s="1"/>
      <c r="F96" s="1"/>
      <c r="G96" s="1"/>
      <c r="H96" s="1"/>
    </row>
    <row r="97" spans="1:8">
      <c r="A97" s="1"/>
      <c r="B97" s="1"/>
      <c r="C97" s="1"/>
      <c r="D97" s="1"/>
      <c r="E97" s="1"/>
      <c r="F97" s="1"/>
      <c r="G97" s="1"/>
      <c r="H97" s="1"/>
    </row>
    <row r="98" spans="1:8">
      <c r="A98" s="1"/>
      <c r="B98" s="1"/>
      <c r="C98" s="1"/>
      <c r="D98" s="1"/>
      <c r="E98" s="1"/>
      <c r="F98" s="1"/>
      <c r="G98" s="1"/>
      <c r="H98" s="1"/>
    </row>
    <row r="99" spans="1:8">
      <c r="A99" s="1"/>
      <c r="B99" s="1"/>
      <c r="C99" s="1"/>
      <c r="D99" s="1"/>
      <c r="E99" s="1"/>
      <c r="F99" s="1"/>
      <c r="G99" s="1"/>
      <c r="H99" s="1"/>
    </row>
    <row r="100" spans="1:8">
      <c r="A100" s="1"/>
      <c r="B100" s="1"/>
      <c r="C100" s="1"/>
      <c r="D100" s="1"/>
      <c r="E100" s="1"/>
      <c r="F100" s="1"/>
      <c r="G100" s="1"/>
      <c r="H100" s="1"/>
    </row>
    <row r="101" spans="1:8">
      <c r="A101" s="1"/>
      <c r="B101" s="1"/>
      <c r="C101" s="1"/>
      <c r="D101" s="1"/>
      <c r="E101" s="1"/>
      <c r="F101" s="1"/>
      <c r="G101" s="1"/>
      <c r="H101" s="1"/>
    </row>
    <row r="102" spans="1:8">
      <c r="A102" s="1"/>
      <c r="B102" s="1"/>
      <c r="C102" s="1"/>
      <c r="D102" s="1"/>
      <c r="E102" s="1"/>
      <c r="F102" s="1"/>
      <c r="G102" s="1"/>
      <c r="H102" s="1"/>
    </row>
    <row r="103" spans="1:8">
      <c r="A103" s="1"/>
      <c r="B103" s="1"/>
      <c r="C103" s="1"/>
      <c r="D103" s="1"/>
      <c r="E103" s="1"/>
      <c r="F103" s="1"/>
      <c r="G103" s="1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  <row r="112" spans="1:8">
      <c r="A112" s="1"/>
      <c r="B112" s="1"/>
      <c r="C112" s="1"/>
      <c r="D112" s="1"/>
      <c r="E112" s="1"/>
      <c r="F112" s="1"/>
      <c r="G112" s="1"/>
      <c r="H112" s="1"/>
    </row>
    <row r="113" spans="1:8">
      <c r="A113" s="1"/>
      <c r="B113" s="1"/>
      <c r="C113" s="1"/>
      <c r="D113" s="1"/>
      <c r="E113" s="1"/>
      <c r="F113" s="1"/>
      <c r="G113" s="1"/>
      <c r="H113" s="1"/>
    </row>
    <row r="114" spans="1:8">
      <c r="A114" s="1"/>
      <c r="B114" s="1"/>
      <c r="C114" s="1"/>
      <c r="D114" s="1"/>
      <c r="E114" s="1"/>
      <c r="F114" s="1"/>
      <c r="G114" s="1"/>
      <c r="H114" s="1"/>
    </row>
    <row r="115" spans="1:8">
      <c r="A115" s="1"/>
      <c r="B115" s="1"/>
      <c r="C115" s="1"/>
      <c r="D115" s="1"/>
      <c r="E115" s="1"/>
      <c r="F115" s="1"/>
      <c r="G115" s="1"/>
      <c r="H115" s="1"/>
    </row>
    <row r="116" spans="1:8">
      <c r="A116" s="1"/>
      <c r="B116" s="1"/>
      <c r="C116" s="1"/>
      <c r="D116" s="1"/>
      <c r="E116" s="1"/>
      <c r="F116" s="1"/>
      <c r="G116" s="1"/>
      <c r="H116" s="1"/>
    </row>
    <row r="117" spans="1:8">
      <c r="A117" s="1"/>
      <c r="B117" s="1"/>
      <c r="C117" s="1"/>
      <c r="D117" s="1"/>
      <c r="E117" s="1"/>
      <c r="F117" s="1"/>
      <c r="G117" s="1"/>
      <c r="H117" s="1"/>
    </row>
    <row r="118" spans="1:8">
      <c r="A118" s="1"/>
      <c r="B118" s="1"/>
      <c r="C118" s="1"/>
      <c r="D118" s="1"/>
      <c r="E118" s="1"/>
      <c r="F118" s="1"/>
      <c r="G118" s="1"/>
      <c r="H118" s="1"/>
    </row>
    <row r="119" spans="1:8">
      <c r="A119" s="1"/>
      <c r="B119" s="1"/>
      <c r="C119" s="1"/>
      <c r="D119" s="1"/>
      <c r="E119" s="1"/>
      <c r="F119" s="1"/>
      <c r="G119" s="1"/>
      <c r="H119" s="1"/>
    </row>
    <row r="120" spans="1:8">
      <c r="A120" s="1"/>
      <c r="B120" s="1"/>
      <c r="C120" s="1"/>
      <c r="D120" s="1"/>
      <c r="E120" s="1"/>
      <c r="F120" s="1"/>
      <c r="G120" s="1"/>
      <c r="H120" s="1"/>
    </row>
    <row r="121" spans="1:8">
      <c r="A121" s="1"/>
      <c r="B121" s="1"/>
      <c r="C121" s="1"/>
      <c r="D121" s="1"/>
      <c r="E121" s="1"/>
      <c r="F121" s="1"/>
      <c r="G121" s="1"/>
      <c r="H121" s="1"/>
    </row>
    <row r="122" spans="1:8">
      <c r="A122" s="1"/>
      <c r="B122" s="1"/>
      <c r="C122" s="1"/>
      <c r="D122" s="1"/>
      <c r="E122" s="1"/>
      <c r="F122" s="1"/>
      <c r="G122" s="1"/>
      <c r="H122" s="1"/>
    </row>
    <row r="123" spans="1:8">
      <c r="A123" s="1"/>
      <c r="B123" s="1"/>
      <c r="C123" s="1"/>
      <c r="D123" s="1"/>
      <c r="E123" s="1"/>
      <c r="F123" s="1"/>
      <c r="G123" s="1"/>
      <c r="H123" s="1"/>
    </row>
    <row r="124" spans="1:8">
      <c r="A124" s="1"/>
      <c r="B124" s="1"/>
      <c r="C124" s="1"/>
      <c r="D124" s="1"/>
      <c r="E124" s="1"/>
      <c r="F124" s="1"/>
      <c r="G124" s="1"/>
      <c r="H124" s="1"/>
    </row>
    <row r="125" spans="1:8">
      <c r="A125" s="1"/>
      <c r="B125" s="1"/>
      <c r="C125" s="1"/>
      <c r="D125" s="1"/>
      <c r="E125" s="1"/>
      <c r="F125" s="1"/>
      <c r="G125" s="1"/>
      <c r="H125" s="1"/>
    </row>
    <row r="126" spans="1:8">
      <c r="A126" s="1"/>
      <c r="B126" s="1"/>
      <c r="C126" s="1"/>
      <c r="D126" s="1"/>
      <c r="E126" s="1"/>
      <c r="F126" s="1"/>
      <c r="G126" s="1"/>
      <c r="H126" s="1"/>
    </row>
    <row r="127" spans="1:8">
      <c r="A127" s="1"/>
      <c r="B127" s="1"/>
      <c r="C127" s="1"/>
      <c r="D127" s="1"/>
      <c r="E127" s="1"/>
      <c r="F127" s="1"/>
      <c r="G127" s="1"/>
      <c r="H127" s="1"/>
    </row>
    <row r="128" spans="1:8">
      <c r="A128" s="1"/>
      <c r="B128" s="1"/>
      <c r="C128" s="1"/>
      <c r="D128" s="1"/>
      <c r="E128" s="1"/>
      <c r="F128" s="1"/>
      <c r="G128" s="1"/>
      <c r="H128" s="1"/>
    </row>
    <row r="129" spans="1:8">
      <c r="A129" s="1"/>
      <c r="B129" s="1"/>
      <c r="C129" s="1"/>
      <c r="D129" s="1"/>
      <c r="E129" s="1"/>
      <c r="F129" s="1"/>
      <c r="G129" s="1"/>
      <c r="H129" s="1"/>
    </row>
    <row r="130" spans="1:8">
      <c r="A130" s="1"/>
      <c r="B130" s="1"/>
      <c r="C130" s="1"/>
      <c r="D130" s="1"/>
      <c r="E130" s="1"/>
      <c r="F130" s="1"/>
      <c r="G130" s="1"/>
      <c r="H130" s="1"/>
    </row>
    <row r="131" spans="1:8">
      <c r="A131" s="1"/>
      <c r="B131" s="1"/>
      <c r="C131" s="1"/>
      <c r="D131" s="1"/>
      <c r="E131" s="1"/>
      <c r="F131" s="1"/>
      <c r="G131" s="1"/>
      <c r="H131" s="1"/>
    </row>
    <row r="132" spans="1:8">
      <c r="A132" s="1"/>
      <c r="B132" s="1"/>
      <c r="C132" s="1"/>
      <c r="D132" s="1"/>
      <c r="E132" s="1"/>
      <c r="F132" s="1"/>
      <c r="G132" s="1"/>
      <c r="H132" s="1"/>
    </row>
    <row r="133" spans="1:8">
      <c r="A133" s="1"/>
      <c r="B133" s="1"/>
      <c r="C133" s="1"/>
      <c r="D133" s="1"/>
      <c r="E133" s="1"/>
      <c r="F133" s="1"/>
      <c r="G133" s="1"/>
      <c r="H133" s="1"/>
    </row>
    <row r="134" spans="1:8">
      <c r="A134" s="1"/>
      <c r="B134" s="1"/>
      <c r="C134" s="1"/>
      <c r="D134" s="1"/>
      <c r="E134" s="1"/>
      <c r="F134" s="1"/>
      <c r="G134" s="1"/>
      <c r="H134" s="1"/>
    </row>
    <row r="135" spans="1:8">
      <c r="A135" s="1"/>
      <c r="B135" s="1"/>
      <c r="C135" s="1"/>
      <c r="D135" s="1"/>
      <c r="E135" s="1"/>
      <c r="F135" s="1"/>
      <c r="G135" s="1"/>
      <c r="H135" s="1"/>
    </row>
    <row r="136" spans="1:8">
      <c r="A136" s="1"/>
      <c r="B136" s="1"/>
      <c r="C136" s="1"/>
      <c r="D136" s="1"/>
      <c r="E136" s="1"/>
      <c r="F136" s="1"/>
      <c r="G136" s="1"/>
      <c r="H136" s="1"/>
    </row>
    <row r="137" spans="1:8">
      <c r="A137" s="1"/>
      <c r="B137" s="1"/>
      <c r="C137" s="1"/>
      <c r="D137" s="1"/>
      <c r="E137" s="1"/>
      <c r="F137" s="1"/>
      <c r="G137" s="1"/>
      <c r="H137" s="1"/>
    </row>
    <row r="138" spans="1:8">
      <c r="A138" s="1"/>
      <c r="B138" s="1"/>
      <c r="C138" s="1"/>
      <c r="D138" s="1"/>
      <c r="E138" s="1"/>
      <c r="F138" s="1"/>
      <c r="G138" s="1"/>
      <c r="H138" s="1"/>
    </row>
    <row r="139" spans="1:8">
      <c r="A139" s="1"/>
      <c r="B139" s="1"/>
      <c r="C139" s="1"/>
      <c r="D139" s="1"/>
      <c r="E139" s="1"/>
      <c r="F139" s="1"/>
      <c r="G139" s="1"/>
      <c r="H139" s="1"/>
    </row>
    <row r="140" spans="1:8">
      <c r="A140" s="1"/>
      <c r="B140" s="1"/>
      <c r="C140" s="1"/>
      <c r="D140" s="1"/>
      <c r="E140" s="1"/>
      <c r="F140" s="1"/>
      <c r="G140" s="1"/>
      <c r="H140" s="1"/>
    </row>
    <row r="141" spans="1:8">
      <c r="A141" s="1"/>
      <c r="B141" s="1"/>
      <c r="C141" s="1"/>
      <c r="D141" s="1"/>
      <c r="E141" s="1"/>
      <c r="F141" s="1"/>
      <c r="G141" s="1"/>
      <c r="H141" s="1"/>
    </row>
    <row r="142" spans="1:8">
      <c r="A142" s="1"/>
      <c r="B142" s="1"/>
      <c r="C142" s="1"/>
      <c r="D142" s="1"/>
      <c r="E142" s="1"/>
      <c r="F142" s="1"/>
      <c r="G142" s="1"/>
      <c r="H142" s="1"/>
    </row>
    <row r="143" spans="1:8">
      <c r="A143" s="1"/>
      <c r="B143" s="1"/>
      <c r="C143" s="1"/>
      <c r="D143" s="1"/>
      <c r="E143" s="1"/>
      <c r="F143" s="1"/>
      <c r="G143" s="1"/>
      <c r="H143" s="1"/>
    </row>
    <row r="144" spans="1:8">
      <c r="A144" s="1"/>
      <c r="B144" s="1"/>
      <c r="C144" s="1"/>
      <c r="D144" s="1"/>
      <c r="E144" s="1"/>
      <c r="F144" s="1"/>
      <c r="G144" s="1"/>
      <c r="H144" s="1"/>
    </row>
    <row r="145" spans="1:8">
      <c r="A145" s="1"/>
      <c r="B145" s="1"/>
      <c r="C145" s="1"/>
      <c r="D145" s="1"/>
      <c r="E145" s="1"/>
      <c r="F145" s="1"/>
      <c r="G145" s="1"/>
      <c r="H145" s="1"/>
    </row>
    <row r="146" spans="1:8">
      <c r="A146" s="1"/>
      <c r="B146" s="1"/>
      <c r="C146" s="1"/>
      <c r="D146" s="1"/>
      <c r="E146" s="1"/>
      <c r="F146" s="1"/>
      <c r="G146" s="1"/>
      <c r="H146" s="1"/>
    </row>
    <row r="147" spans="1:8">
      <c r="A147" s="1"/>
      <c r="B147" s="1"/>
      <c r="C147" s="1"/>
      <c r="D147" s="1"/>
      <c r="E147" s="1"/>
      <c r="F147" s="1"/>
      <c r="G147" s="1"/>
      <c r="H147" s="1"/>
    </row>
    <row r="148" spans="1:8">
      <c r="A148" s="1"/>
      <c r="B148" s="1"/>
      <c r="C148" s="1"/>
      <c r="D148" s="1"/>
      <c r="E148" s="1"/>
      <c r="F148" s="1"/>
      <c r="G148" s="1"/>
      <c r="H148" s="1"/>
    </row>
    <row r="149" spans="1:8">
      <c r="A149" s="1"/>
      <c r="B149" s="1"/>
      <c r="C149" s="1"/>
      <c r="D149" s="1"/>
      <c r="E149" s="1"/>
      <c r="F149" s="1"/>
      <c r="G149" s="1"/>
      <c r="H149" s="1"/>
    </row>
    <row r="150" spans="1:8">
      <c r="A150" s="1"/>
      <c r="B150" s="1"/>
      <c r="C150" s="1"/>
      <c r="D150" s="1"/>
      <c r="E150" s="1"/>
      <c r="F150" s="1"/>
      <c r="G150" s="1"/>
      <c r="H150" s="1"/>
    </row>
    <row r="151" spans="1:8">
      <c r="A151" s="1"/>
      <c r="B151" s="1"/>
      <c r="C151" s="1"/>
      <c r="D151" s="1"/>
      <c r="E151" s="1"/>
      <c r="F151" s="1"/>
      <c r="G151" s="1"/>
      <c r="H151" s="1"/>
    </row>
    <row r="152" spans="1:8">
      <c r="A152" s="1"/>
      <c r="B152" s="1"/>
      <c r="C152" s="1"/>
      <c r="D152" s="1"/>
      <c r="E152" s="1"/>
      <c r="F152" s="1"/>
      <c r="G152" s="1"/>
      <c r="H152" s="1"/>
    </row>
    <row r="153" spans="1:8">
      <c r="A153" s="1"/>
      <c r="B153" s="1"/>
      <c r="C153" s="1"/>
      <c r="D153" s="1"/>
      <c r="E153" s="1"/>
      <c r="F153" s="1"/>
      <c r="G153" s="1"/>
      <c r="H153" s="1"/>
    </row>
    <row r="154" spans="1:8">
      <c r="A154" s="1"/>
      <c r="B154" s="1"/>
      <c r="C154" s="1"/>
      <c r="D154" s="1"/>
      <c r="E154" s="1"/>
      <c r="F154" s="1"/>
      <c r="G154" s="1"/>
      <c r="H154" s="1"/>
    </row>
    <row r="155" spans="1:8">
      <c r="A155" s="1"/>
      <c r="B155" s="1"/>
      <c r="C155" s="1"/>
      <c r="D155" s="1"/>
      <c r="E155" s="1"/>
      <c r="F155" s="1"/>
      <c r="G155" s="1"/>
      <c r="H155" s="1"/>
    </row>
    <row r="156" spans="1:8">
      <c r="A156" s="1"/>
      <c r="B156" s="1"/>
      <c r="C156" s="1"/>
      <c r="D156" s="1"/>
      <c r="E156" s="1"/>
      <c r="F156" s="1"/>
      <c r="G156" s="1"/>
      <c r="H156" s="1"/>
    </row>
    <row r="157" spans="1:8">
      <c r="A157" s="1"/>
      <c r="B157" s="1"/>
      <c r="C157" s="1"/>
      <c r="D157" s="1"/>
      <c r="E157" s="1"/>
      <c r="F157" s="1"/>
      <c r="G157" s="1"/>
      <c r="H157" s="1"/>
    </row>
    <row r="158" spans="1:8">
      <c r="A158" s="1"/>
      <c r="B158" s="1"/>
      <c r="C158" s="1"/>
      <c r="D158" s="1"/>
      <c r="E158" s="1"/>
      <c r="F158" s="1"/>
      <c r="G158" s="1"/>
      <c r="H158" s="1"/>
    </row>
    <row r="159" spans="1:8">
      <c r="A159" s="1"/>
      <c r="B159" s="1"/>
      <c r="C159" s="1"/>
      <c r="D159" s="1"/>
      <c r="E159" s="1"/>
      <c r="F159" s="1"/>
      <c r="G159" s="1"/>
      <c r="H159" s="1"/>
    </row>
    <row r="160" spans="1:8">
      <c r="A160" s="1"/>
      <c r="B160" s="1"/>
      <c r="C160" s="1"/>
      <c r="D160" s="1"/>
      <c r="E160" s="1"/>
      <c r="F160" s="1"/>
      <c r="G160" s="1"/>
      <c r="H160" s="1"/>
    </row>
    <row r="161" spans="1:8">
      <c r="A161" s="1"/>
      <c r="B161" s="1"/>
      <c r="C161" s="1"/>
      <c r="D161" s="1"/>
      <c r="E161" s="1"/>
      <c r="F161" s="1"/>
      <c r="G161" s="1"/>
      <c r="H161" s="1"/>
    </row>
    <row r="162" spans="1:8">
      <c r="A162" s="1"/>
      <c r="B162" s="1"/>
      <c r="C162" s="1"/>
      <c r="D162" s="1"/>
      <c r="E162" s="1"/>
      <c r="F162" s="1"/>
      <c r="G162" s="1"/>
      <c r="H162" s="1"/>
    </row>
    <row r="163" spans="1:8">
      <c r="A163" s="1"/>
      <c r="B163" s="1"/>
      <c r="C163" s="1"/>
      <c r="D163" s="1"/>
      <c r="E163" s="1"/>
      <c r="F163" s="1"/>
      <c r="G163" s="1"/>
      <c r="H163" s="1"/>
    </row>
    <row r="164" spans="1:8">
      <c r="A164" s="1"/>
      <c r="B164" s="1"/>
      <c r="C164" s="1"/>
      <c r="D164" s="1"/>
      <c r="E164" s="1"/>
      <c r="F164" s="1"/>
      <c r="G164" s="1"/>
      <c r="H164" s="1"/>
    </row>
    <row r="165" spans="1:8">
      <c r="A165" s="1"/>
      <c r="B165" s="1"/>
      <c r="C165" s="1"/>
      <c r="D165" s="1"/>
      <c r="E165" s="1"/>
      <c r="F165" s="1"/>
      <c r="G165" s="1"/>
      <c r="H165" s="1"/>
    </row>
    <row r="166" spans="1:8">
      <c r="A166" s="1"/>
      <c r="B166" s="1"/>
      <c r="C166" s="1"/>
      <c r="D166" s="1"/>
      <c r="E166" s="1"/>
      <c r="F166" s="1"/>
      <c r="G166" s="1"/>
      <c r="H166" s="1"/>
    </row>
    <row r="167" spans="1:8">
      <c r="A167" s="1"/>
      <c r="B167" s="1"/>
      <c r="C167" s="1"/>
      <c r="D167" s="1"/>
      <c r="E167" s="1"/>
      <c r="F167" s="1"/>
      <c r="G167" s="1"/>
      <c r="H167" s="1"/>
    </row>
    <row r="168" spans="1:8">
      <c r="A168" s="1"/>
      <c r="B168" s="1"/>
      <c r="C168" s="1"/>
      <c r="D168" s="1"/>
      <c r="E168" s="1"/>
      <c r="F168" s="1"/>
      <c r="G168" s="1"/>
      <c r="H168" s="1"/>
    </row>
    <row r="169" spans="1:8">
      <c r="A169" s="1"/>
      <c r="B169" s="1"/>
      <c r="C169" s="1"/>
      <c r="D169" s="1"/>
      <c r="E169" s="1"/>
      <c r="F169" s="1"/>
      <c r="G169" s="1"/>
      <c r="H169" s="1"/>
    </row>
    <row r="170" spans="1:8">
      <c r="A170" s="1"/>
      <c r="B170" s="1"/>
      <c r="C170" s="1"/>
      <c r="D170" s="1"/>
      <c r="E170" s="1"/>
      <c r="F170" s="1"/>
      <c r="G170" s="1"/>
      <c r="H170" s="1"/>
    </row>
    <row r="171" spans="1:8">
      <c r="A171" s="1"/>
      <c r="B171" s="1"/>
      <c r="C171" s="1"/>
      <c r="D171" s="1"/>
      <c r="E171" s="1"/>
      <c r="F171" s="1"/>
      <c r="G171" s="1"/>
      <c r="H171" s="1"/>
    </row>
    <row r="172" spans="1:8">
      <c r="A172" s="1"/>
      <c r="B172" s="1"/>
      <c r="C172" s="1"/>
      <c r="D172" s="1"/>
      <c r="E172" s="1"/>
      <c r="F172" s="1"/>
      <c r="G172" s="1"/>
      <c r="H172" s="1"/>
    </row>
    <row r="173" spans="1:8">
      <c r="A173" s="1"/>
      <c r="B173" s="1"/>
      <c r="C173" s="1"/>
      <c r="D173" s="1"/>
      <c r="E173" s="1"/>
      <c r="F173" s="1"/>
      <c r="G173" s="1"/>
      <c r="H173" s="1"/>
    </row>
    <row r="174" spans="1:8">
      <c r="A174" s="1"/>
      <c r="B174" s="1"/>
      <c r="C174" s="1"/>
      <c r="D174" s="1"/>
      <c r="E174" s="1"/>
      <c r="F174" s="1"/>
      <c r="G174" s="1"/>
      <c r="H174" s="1"/>
    </row>
    <row r="175" spans="1:8">
      <c r="A175" s="1"/>
      <c r="B175" s="1"/>
      <c r="C175" s="1"/>
      <c r="D175" s="1"/>
      <c r="E175" s="1"/>
      <c r="F175" s="1"/>
      <c r="G175" s="1"/>
      <c r="H175" s="1"/>
    </row>
    <row r="176" spans="1:8">
      <c r="A176" s="1"/>
      <c r="B176" s="1"/>
      <c r="C176" s="1"/>
      <c r="D176" s="1"/>
      <c r="E176" s="1"/>
      <c r="F176" s="1"/>
      <c r="G176" s="1"/>
      <c r="H176" s="1"/>
    </row>
    <row r="177" spans="1:8">
      <c r="A177" s="1"/>
      <c r="B177" s="1"/>
      <c r="C177" s="1"/>
      <c r="D177" s="1"/>
      <c r="E177" s="1"/>
      <c r="F177" s="1"/>
      <c r="G177" s="1"/>
      <c r="H177" s="1"/>
    </row>
    <row r="178" spans="1:8">
      <c r="A178" s="1"/>
      <c r="B178" s="1"/>
      <c r="C178" s="1"/>
      <c r="D178" s="1"/>
      <c r="E178" s="1"/>
      <c r="F178" s="1"/>
      <c r="G178" s="1"/>
      <c r="H178" s="1"/>
    </row>
    <row r="179" spans="1:8">
      <c r="A179" s="1"/>
      <c r="B179" s="1"/>
      <c r="C179" s="1"/>
      <c r="D179" s="1"/>
      <c r="E179" s="1"/>
      <c r="F179" s="1"/>
      <c r="G179" s="1"/>
      <c r="H179" s="1"/>
    </row>
    <row r="180" spans="1:8">
      <c r="A180" s="1"/>
      <c r="B180" s="1"/>
      <c r="C180" s="1"/>
      <c r="D180" s="1"/>
      <c r="E180" s="1"/>
      <c r="F180" s="1"/>
      <c r="G180" s="1"/>
      <c r="H180" s="1"/>
    </row>
    <row r="181" spans="1:8">
      <c r="A181" s="1"/>
      <c r="B181" s="1"/>
      <c r="C181" s="1"/>
      <c r="D181" s="1"/>
      <c r="E181" s="1"/>
      <c r="F181" s="1"/>
      <c r="G181" s="1"/>
      <c r="H181" s="1"/>
    </row>
    <row r="182" spans="1:8">
      <c r="A182" s="1"/>
      <c r="B182" s="1"/>
      <c r="C182" s="1"/>
      <c r="D182" s="1"/>
      <c r="E182" s="1"/>
      <c r="F182" s="1"/>
      <c r="G182" s="1"/>
      <c r="H182" s="1"/>
    </row>
    <row r="183" spans="1:8">
      <c r="A183" s="1"/>
      <c r="B183" s="1"/>
      <c r="C183" s="1"/>
      <c r="D183" s="1"/>
      <c r="E183" s="1"/>
      <c r="F183" s="1"/>
      <c r="G183" s="1"/>
      <c r="H183" s="1"/>
    </row>
    <row r="184" spans="1:8">
      <c r="A184" s="1"/>
      <c r="B184" s="1"/>
      <c r="C184" s="1"/>
      <c r="D184" s="1"/>
      <c r="E184" s="1"/>
      <c r="F184" s="1"/>
      <c r="G184" s="1"/>
      <c r="H184" s="1"/>
    </row>
    <row r="185" spans="1:8">
      <c r="A185" s="1"/>
      <c r="B185" s="1"/>
      <c r="C185" s="1"/>
      <c r="D185" s="1"/>
      <c r="E185" s="1"/>
      <c r="F185" s="1"/>
      <c r="G185" s="1"/>
      <c r="H185" s="1"/>
    </row>
    <row r="186" spans="1:8">
      <c r="A186" s="1"/>
      <c r="B186" s="1"/>
      <c r="C186" s="1"/>
      <c r="D186" s="1"/>
      <c r="E186" s="1"/>
      <c r="F186" s="1"/>
      <c r="G186" s="1"/>
      <c r="H186" s="1"/>
    </row>
    <row r="187" spans="1:8">
      <c r="A187" s="1"/>
      <c r="B187" s="1"/>
      <c r="C187" s="1"/>
      <c r="D187" s="1"/>
      <c r="E187" s="1"/>
      <c r="F187" s="1"/>
      <c r="G187" s="1"/>
      <c r="H187" s="1"/>
    </row>
    <row r="188" spans="1:8">
      <c r="A188" s="1"/>
      <c r="B188" s="1"/>
      <c r="C188" s="1"/>
      <c r="D188" s="1"/>
      <c r="E188" s="1"/>
      <c r="F188" s="1"/>
      <c r="G188" s="1"/>
      <c r="H188" s="1"/>
    </row>
    <row r="189" spans="1:8">
      <c r="A189" s="1"/>
      <c r="B189" s="1"/>
      <c r="C189" s="1"/>
      <c r="D189" s="1"/>
      <c r="E189" s="1"/>
      <c r="F189" s="1"/>
      <c r="G189" s="1"/>
      <c r="H189" s="1"/>
    </row>
    <row r="190" spans="1:8">
      <c r="A190" s="1"/>
      <c r="B190" s="1"/>
      <c r="C190" s="1"/>
      <c r="D190" s="1"/>
      <c r="E190" s="1"/>
      <c r="F190" s="1"/>
      <c r="G190" s="1"/>
      <c r="H190" s="1"/>
    </row>
    <row r="191" spans="1:8">
      <c r="A191" s="1"/>
      <c r="B191" s="1"/>
      <c r="C191" s="1"/>
      <c r="D191" s="1"/>
      <c r="E191" s="1"/>
      <c r="F191" s="1"/>
      <c r="G191" s="1"/>
      <c r="H191" s="1"/>
    </row>
    <row r="192" spans="1:8">
      <c r="A192" s="1"/>
      <c r="B192" s="1"/>
      <c r="C192" s="1"/>
      <c r="D192" s="1"/>
      <c r="E192" s="1"/>
      <c r="F192" s="1"/>
      <c r="G192" s="1"/>
      <c r="H192" s="1"/>
    </row>
    <row r="193" spans="1:8">
      <c r="A193" s="1"/>
      <c r="B193" s="1"/>
      <c r="C193" s="1"/>
      <c r="D193" s="1"/>
      <c r="E193" s="1"/>
      <c r="F193" s="1"/>
      <c r="G193" s="1"/>
      <c r="H193" s="1"/>
    </row>
    <row r="194" spans="1:8">
      <c r="A194" s="1"/>
      <c r="B194" s="1"/>
      <c r="C194" s="1"/>
      <c r="D194" s="1"/>
      <c r="E194" s="1"/>
      <c r="F194" s="1"/>
      <c r="G194" s="1"/>
      <c r="H194" s="1"/>
    </row>
    <row r="195" spans="1:8">
      <c r="A195" s="1"/>
      <c r="B195" s="1"/>
      <c r="C195" s="1"/>
      <c r="D195" s="1"/>
      <c r="E195" s="1"/>
      <c r="F195" s="1"/>
      <c r="G195" s="1"/>
      <c r="H195" s="1"/>
    </row>
    <row r="196" spans="1:8">
      <c r="A196" s="1"/>
      <c r="B196" s="1"/>
      <c r="C196" s="1"/>
      <c r="D196" s="1"/>
      <c r="E196" s="1"/>
      <c r="F196" s="1"/>
      <c r="G196" s="1"/>
      <c r="H196" s="1"/>
    </row>
    <row r="197" spans="1:8">
      <c r="A197" s="1"/>
      <c r="B197" s="1"/>
      <c r="C197" s="1"/>
      <c r="D197" s="1"/>
      <c r="E197" s="1"/>
      <c r="F197" s="1"/>
      <c r="G197" s="1"/>
      <c r="H197" s="1"/>
    </row>
    <row r="198" spans="1:8">
      <c r="A198" s="1"/>
      <c r="B198" s="1"/>
      <c r="C198" s="1"/>
      <c r="D198" s="1"/>
      <c r="E198" s="1"/>
      <c r="F198" s="1"/>
      <c r="G198" s="1"/>
      <c r="H198" s="1"/>
    </row>
    <row r="199" spans="1:8">
      <c r="A199" s="1"/>
      <c r="B199" s="1"/>
      <c r="C199" s="1"/>
      <c r="D199" s="1"/>
      <c r="E199" s="1"/>
      <c r="F199" s="1"/>
      <c r="G199" s="1"/>
      <c r="H199" s="1"/>
    </row>
    <row r="200" spans="1:8">
      <c r="A200" s="1"/>
      <c r="B200" s="1"/>
      <c r="C200" s="1"/>
      <c r="D200" s="1"/>
      <c r="E200" s="1"/>
      <c r="F200" s="1"/>
      <c r="G200" s="1"/>
      <c r="H200" s="1"/>
    </row>
    <row r="201" spans="1:8">
      <c r="A201" s="1"/>
      <c r="B201" s="1"/>
      <c r="C201" s="1"/>
      <c r="D201" s="1"/>
      <c r="E201" s="1"/>
      <c r="F201" s="1"/>
      <c r="G201" s="1"/>
      <c r="H201" s="1"/>
    </row>
    <row r="202" spans="1:8">
      <c r="A202" s="1"/>
      <c r="B202" s="1"/>
      <c r="C202" s="1"/>
      <c r="D202" s="1"/>
      <c r="E202" s="1"/>
      <c r="F202" s="1"/>
      <c r="G202" s="1"/>
      <c r="H202" s="1"/>
    </row>
    <row r="203" spans="1:8">
      <c r="A203" s="1"/>
      <c r="B203" s="1"/>
      <c r="C203" s="1"/>
      <c r="D203" s="1"/>
      <c r="E203" s="1"/>
      <c r="F203" s="1"/>
      <c r="G203" s="1"/>
      <c r="H203" s="1"/>
    </row>
    <row r="204" spans="1:8">
      <c r="A204" s="1"/>
      <c r="B204" s="1"/>
      <c r="C204" s="1"/>
      <c r="D204" s="1"/>
      <c r="E204" s="1"/>
      <c r="F204" s="1"/>
      <c r="G204" s="1"/>
      <c r="H204" s="1"/>
    </row>
    <row r="205" spans="1:8">
      <c r="A205" s="1"/>
      <c r="B205" s="1"/>
      <c r="C205" s="1"/>
      <c r="D205" s="1"/>
      <c r="E205" s="1"/>
      <c r="F205" s="1"/>
      <c r="G205" s="1"/>
      <c r="H205" s="1"/>
    </row>
    <row r="206" spans="1:8">
      <c r="A206" s="1"/>
      <c r="B206" s="1"/>
      <c r="C206" s="1"/>
      <c r="D206" s="1"/>
      <c r="E206" s="1"/>
      <c r="F206" s="1"/>
      <c r="G206" s="1"/>
      <c r="H206" s="1"/>
    </row>
    <row r="207" spans="1:8">
      <c r="A207" s="1"/>
      <c r="B207" s="1"/>
      <c r="C207" s="1"/>
      <c r="D207" s="1"/>
      <c r="E207" s="1"/>
      <c r="F207" s="1"/>
      <c r="G207" s="1"/>
      <c r="H207" s="1"/>
    </row>
    <row r="208" spans="1:8">
      <c r="A208" s="1"/>
      <c r="B208" s="1"/>
      <c r="C208" s="1"/>
      <c r="D208" s="1"/>
      <c r="E208" s="1"/>
      <c r="F208" s="1"/>
      <c r="G208" s="1"/>
      <c r="H208" s="1"/>
    </row>
    <row r="209" spans="1:8">
      <c r="A209" s="1"/>
      <c r="B209" s="1"/>
      <c r="C209" s="1"/>
      <c r="D209" s="1"/>
      <c r="E209" s="1"/>
      <c r="F209" s="1"/>
      <c r="G209" s="1"/>
      <c r="H209" s="1"/>
    </row>
    <row r="210" spans="1:8">
      <c r="A210" s="1"/>
      <c r="B210" s="1"/>
      <c r="C210" s="1"/>
      <c r="D210" s="1"/>
      <c r="E210" s="1"/>
      <c r="F210" s="1"/>
      <c r="G210" s="1"/>
      <c r="H210" s="1"/>
    </row>
    <row r="211" spans="1:8">
      <c r="A211" s="1"/>
      <c r="B211" s="1"/>
      <c r="C211" s="1"/>
      <c r="D211" s="1"/>
      <c r="E211" s="1"/>
      <c r="F211" s="1"/>
      <c r="G211" s="1"/>
      <c r="H211" s="1"/>
    </row>
    <row r="212" spans="1:8">
      <c r="A212" s="1"/>
      <c r="B212" s="1"/>
      <c r="C212" s="1"/>
      <c r="D212" s="1"/>
      <c r="E212" s="1"/>
      <c r="F212" s="1"/>
      <c r="G212" s="1"/>
      <c r="H212" s="1"/>
    </row>
    <row r="213" spans="1:8">
      <c r="A213" s="1"/>
      <c r="B213" s="1"/>
      <c r="C213" s="1"/>
      <c r="D213" s="1"/>
      <c r="E213" s="1"/>
      <c r="F213" s="1"/>
      <c r="G213" s="1"/>
      <c r="H213" s="1"/>
    </row>
    <row r="214" spans="1:8">
      <c r="A214" s="1"/>
      <c r="B214" s="1"/>
      <c r="C214" s="1"/>
      <c r="D214" s="1"/>
      <c r="E214" s="1"/>
      <c r="F214" s="1"/>
      <c r="G214" s="1"/>
      <c r="H214" s="1"/>
    </row>
    <row r="215" spans="1:8">
      <c r="A215" s="1"/>
      <c r="B215" s="1"/>
      <c r="C215" s="1"/>
      <c r="D215" s="1"/>
      <c r="E215" s="1"/>
      <c r="F215" s="1"/>
      <c r="G215" s="1"/>
      <c r="H215" s="1"/>
    </row>
    <row r="216" spans="1:8">
      <c r="A216" s="1"/>
      <c r="B216" s="1"/>
      <c r="C216" s="1"/>
      <c r="D216" s="1"/>
      <c r="E216" s="1"/>
      <c r="F216" s="1"/>
      <c r="G216" s="1"/>
      <c r="H216" s="1"/>
    </row>
    <row r="217" spans="1:8">
      <c r="A217" s="1"/>
      <c r="B217" s="1"/>
      <c r="C217" s="1"/>
      <c r="D217" s="1"/>
      <c r="E217" s="1"/>
      <c r="F217" s="1"/>
      <c r="G217" s="1"/>
      <c r="H217" s="1"/>
    </row>
    <row r="218" spans="1:8">
      <c r="A218" s="1"/>
      <c r="B218" s="1"/>
      <c r="C218" s="1"/>
      <c r="D218" s="1"/>
      <c r="E218" s="1"/>
      <c r="F218" s="1"/>
      <c r="G218" s="1"/>
      <c r="H218" s="1"/>
    </row>
    <row r="219" spans="1:8">
      <c r="A219" s="1"/>
      <c r="B219" s="1"/>
      <c r="C219" s="1"/>
      <c r="D219" s="1"/>
      <c r="E219" s="1"/>
      <c r="F219" s="1"/>
      <c r="G219" s="1"/>
      <c r="H219" s="1"/>
    </row>
    <row r="220" spans="1:8">
      <c r="A220" s="1"/>
      <c r="B220" s="1"/>
      <c r="C220" s="1"/>
      <c r="D220" s="1"/>
      <c r="E220" s="1"/>
      <c r="F220" s="1"/>
      <c r="G220" s="1"/>
      <c r="H220" s="1"/>
    </row>
    <row r="221" spans="1:8">
      <c r="A221" s="1"/>
      <c r="B221" s="1"/>
      <c r="C221" s="1"/>
      <c r="D221" s="1"/>
      <c r="E221" s="1"/>
      <c r="F221" s="1"/>
      <c r="G221" s="1"/>
      <c r="H221" s="1"/>
    </row>
    <row r="222" spans="1:8">
      <c r="A222" s="1"/>
      <c r="B222" s="1"/>
      <c r="C222" s="1"/>
      <c r="D222" s="1"/>
      <c r="E222" s="1"/>
      <c r="F222" s="1"/>
      <c r="G222" s="1"/>
      <c r="H222" s="1"/>
    </row>
    <row r="223" spans="1:8">
      <c r="A223" s="1"/>
      <c r="B223" s="1"/>
      <c r="C223" s="1"/>
      <c r="D223" s="1"/>
      <c r="E223" s="1"/>
      <c r="F223" s="1"/>
      <c r="G223" s="1"/>
      <c r="H223" s="1"/>
    </row>
    <row r="224" spans="1:8">
      <c r="A224" s="1"/>
      <c r="B224" s="1"/>
      <c r="C224" s="1"/>
      <c r="D224" s="1"/>
      <c r="E224" s="1"/>
      <c r="F224" s="1"/>
      <c r="G224" s="1"/>
      <c r="H224" s="1"/>
    </row>
    <row r="225" spans="1:8">
      <c r="A225" s="1"/>
      <c r="B225" s="1"/>
      <c r="C225" s="1"/>
      <c r="D225" s="1"/>
      <c r="E225" s="1"/>
      <c r="F225" s="1"/>
      <c r="G225" s="1"/>
      <c r="H225" s="1"/>
    </row>
    <row r="226" spans="1:8">
      <c r="A226" s="1"/>
      <c r="B226" s="1"/>
      <c r="C226" s="1"/>
      <c r="D226" s="1"/>
      <c r="E226" s="1"/>
      <c r="F226" s="1"/>
      <c r="G226" s="1"/>
      <c r="H226" s="1"/>
    </row>
    <row r="227" spans="1:8">
      <c r="A227" s="1"/>
      <c r="B227" s="1"/>
      <c r="C227" s="1"/>
      <c r="D227" s="1"/>
      <c r="E227" s="1"/>
      <c r="F227" s="1"/>
      <c r="G227" s="1"/>
      <c r="H227" s="1"/>
    </row>
    <row r="228" spans="1:8">
      <c r="A228" s="1"/>
      <c r="B228" s="1"/>
      <c r="C228" s="1"/>
      <c r="D228" s="1"/>
      <c r="E228" s="1"/>
      <c r="F228" s="1"/>
      <c r="G228" s="1"/>
      <c r="H228" s="1"/>
    </row>
    <row r="229" spans="1:8">
      <c r="A229" s="1"/>
      <c r="B229" s="1"/>
      <c r="C229" s="1"/>
      <c r="D229" s="1"/>
      <c r="E229" s="1"/>
      <c r="F229" s="1"/>
      <c r="G229" s="1"/>
      <c r="H229" s="1"/>
    </row>
    <row r="230" spans="1:8">
      <c r="A230" s="1"/>
      <c r="B230" s="1"/>
      <c r="C230" s="1"/>
      <c r="D230" s="1"/>
      <c r="E230" s="1"/>
      <c r="F230" s="1"/>
      <c r="G230" s="1"/>
      <c r="H230" s="1"/>
    </row>
    <row r="231" spans="1:8">
      <c r="A231" s="1"/>
      <c r="B231" s="1"/>
      <c r="C231" s="1"/>
      <c r="D231" s="1"/>
      <c r="E231" s="1"/>
      <c r="F231" s="1"/>
      <c r="G231" s="1"/>
      <c r="H231" s="1"/>
    </row>
    <row r="232" spans="1:8">
      <c r="A232" s="1"/>
      <c r="B232" s="1"/>
      <c r="C232" s="1"/>
      <c r="D232" s="1"/>
      <c r="E232" s="1"/>
      <c r="F232" s="1"/>
      <c r="G232" s="1"/>
      <c r="H232" s="1"/>
    </row>
    <row r="233" spans="1:8">
      <c r="A233" s="1"/>
      <c r="B233" s="1"/>
      <c r="C233" s="1"/>
      <c r="D233" s="1"/>
      <c r="E233" s="1"/>
      <c r="F233" s="1"/>
      <c r="G233" s="1"/>
      <c r="H233" s="1"/>
    </row>
    <row r="234" spans="1:8">
      <c r="A234" s="1"/>
      <c r="B234" s="1"/>
      <c r="C234" s="1"/>
      <c r="D234" s="1"/>
      <c r="E234" s="1"/>
      <c r="F234" s="1"/>
      <c r="G234" s="1"/>
      <c r="H234" s="1"/>
    </row>
    <row r="235" spans="1:8">
      <c r="A235" s="1"/>
      <c r="B235" s="1"/>
      <c r="C235" s="1"/>
      <c r="D235" s="1"/>
      <c r="E235" s="1"/>
      <c r="F235" s="1"/>
      <c r="G235" s="1"/>
      <c r="H235" s="1"/>
    </row>
    <row r="236" spans="1:8">
      <c r="A236" s="1"/>
      <c r="B236" s="1"/>
      <c r="C236" s="1"/>
      <c r="D236" s="1"/>
      <c r="E236" s="1"/>
      <c r="F236" s="1"/>
      <c r="G236" s="1"/>
      <c r="H236" s="1"/>
    </row>
    <row r="237" spans="1:8">
      <c r="A237" s="1"/>
      <c r="B237" s="1"/>
      <c r="C237" s="1"/>
      <c r="D237" s="1"/>
      <c r="E237" s="1"/>
      <c r="F237" s="1"/>
      <c r="G237" s="1"/>
      <c r="H237" s="1"/>
    </row>
    <row r="238" spans="1:8">
      <c r="A238" s="1"/>
      <c r="B238" s="1"/>
      <c r="C238" s="1"/>
      <c r="D238" s="1"/>
      <c r="E238" s="1"/>
      <c r="F238" s="1"/>
      <c r="G238" s="1"/>
      <c r="H238" s="1"/>
    </row>
    <row r="239" spans="1:8">
      <c r="A239" s="1"/>
      <c r="B239" s="1"/>
      <c r="C239" s="1"/>
      <c r="D239" s="1"/>
      <c r="E239" s="1"/>
      <c r="F239" s="1"/>
      <c r="G239" s="1"/>
      <c r="H239" s="1"/>
    </row>
    <row r="240" spans="1:8">
      <c r="A240" s="1"/>
      <c r="B240" s="1"/>
      <c r="C240" s="1"/>
      <c r="D240" s="1"/>
      <c r="E240" s="1"/>
      <c r="F240" s="1"/>
      <c r="G240" s="1"/>
      <c r="H240" s="1"/>
    </row>
    <row r="241" spans="1:8">
      <c r="A241" s="1"/>
      <c r="B241" s="1"/>
      <c r="C241" s="1"/>
      <c r="D241" s="1"/>
      <c r="E241" s="1"/>
      <c r="F241" s="1"/>
      <c r="G241" s="1"/>
      <c r="H241" s="1"/>
    </row>
    <row r="242" spans="1:8">
      <c r="A242" s="1"/>
      <c r="B242" s="1"/>
      <c r="C242" s="1"/>
      <c r="D242" s="1"/>
      <c r="E242" s="1"/>
      <c r="F242" s="1"/>
      <c r="G242" s="1"/>
      <c r="H242" s="1"/>
    </row>
    <row r="243" spans="1:8">
      <c r="A243" s="1"/>
      <c r="B243" s="1"/>
      <c r="C243" s="1"/>
      <c r="D243" s="1"/>
      <c r="E243" s="1"/>
      <c r="F243" s="1"/>
      <c r="G243" s="1"/>
      <c r="H243" s="1"/>
    </row>
    <row r="244" spans="1:8">
      <c r="A244" s="1"/>
      <c r="B244" s="1"/>
      <c r="C244" s="1"/>
      <c r="D244" s="1"/>
      <c r="E244" s="1"/>
      <c r="F244" s="1"/>
      <c r="G244" s="1"/>
      <c r="H244" s="1"/>
    </row>
    <row r="245" spans="1:8">
      <c r="A245" s="1"/>
      <c r="B245" s="1"/>
      <c r="C245" s="1"/>
      <c r="D245" s="1"/>
      <c r="E245" s="1"/>
      <c r="F245" s="1"/>
      <c r="G245" s="1"/>
      <c r="H245" s="1"/>
    </row>
    <row r="246" spans="1:8">
      <c r="A246" s="1"/>
      <c r="B246" s="1"/>
      <c r="C246" s="1"/>
      <c r="D246" s="1"/>
      <c r="E246" s="1"/>
      <c r="F246" s="1"/>
      <c r="G246" s="1"/>
      <c r="H246" s="1"/>
    </row>
    <row r="247" spans="1:8">
      <c r="A247" s="1"/>
      <c r="B247" s="1"/>
      <c r="C247" s="1"/>
      <c r="D247" s="1"/>
      <c r="E247" s="1"/>
      <c r="F247" s="1"/>
      <c r="G247" s="1"/>
      <c r="H247" s="1"/>
    </row>
    <row r="248" spans="1:8">
      <c r="A248" s="1"/>
      <c r="B248" s="1"/>
      <c r="C248" s="1"/>
      <c r="D248" s="1"/>
      <c r="E248" s="1"/>
      <c r="F248" s="1"/>
      <c r="G248" s="1"/>
      <c r="H248" s="1"/>
    </row>
    <row r="249" spans="1:8">
      <c r="A249" s="1"/>
      <c r="B249" s="1"/>
      <c r="C249" s="1"/>
      <c r="D249" s="1"/>
      <c r="E249" s="1"/>
      <c r="F249" s="1"/>
      <c r="G249" s="1"/>
      <c r="H249" s="1"/>
    </row>
    <row r="250" spans="1:8">
      <c r="A250" s="1"/>
      <c r="B250" s="1"/>
      <c r="C250" s="1"/>
      <c r="D250" s="1"/>
      <c r="E250" s="1"/>
      <c r="F250" s="1"/>
      <c r="G250" s="1"/>
      <c r="H250" s="1"/>
    </row>
    <row r="251" spans="1:8">
      <c r="A251" s="1"/>
      <c r="B251" s="1"/>
      <c r="C251" s="1"/>
      <c r="D251" s="1"/>
      <c r="E251" s="1"/>
      <c r="F251" s="1"/>
      <c r="G251" s="1"/>
      <c r="H251" s="1"/>
    </row>
    <row r="252" spans="1:8">
      <c r="A252" s="1"/>
      <c r="B252" s="1"/>
      <c r="C252" s="1"/>
      <c r="D252" s="1"/>
      <c r="E252" s="1"/>
      <c r="F252" s="1"/>
      <c r="G252" s="1"/>
      <c r="H252" s="1"/>
    </row>
  </sheetData>
  <mergeCells count="16">
    <mergeCell ref="A2:H2"/>
    <mergeCell ref="A3:H3"/>
    <mergeCell ref="A5:A6"/>
    <mergeCell ref="B5:B6"/>
    <mergeCell ref="C5:C6"/>
    <mergeCell ref="D5:H5"/>
    <mergeCell ref="A24:A27"/>
    <mergeCell ref="C24:C26"/>
    <mergeCell ref="A29:A32"/>
    <mergeCell ref="C29:C31"/>
    <mergeCell ref="A9:A12"/>
    <mergeCell ref="C9:C11"/>
    <mergeCell ref="A14:A17"/>
    <mergeCell ref="C14:C16"/>
    <mergeCell ref="A19:A22"/>
    <mergeCell ref="C19:C21"/>
  </mergeCells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 2024</vt:lpstr>
      <vt:lpstr>'Октябрь 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Федосова Елена Михайловна</cp:lastModifiedBy>
  <cp:lastPrinted>2024-08-16T13:12:51Z</cp:lastPrinted>
  <dcterms:created xsi:type="dcterms:W3CDTF">2014-04-15T06:39:48Z</dcterms:created>
  <dcterms:modified xsi:type="dcterms:W3CDTF">2024-11-19T10:03:27Z</dcterms:modified>
</cp:coreProperties>
</file>